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C:\Users\64664\Desktop\"/>
    </mc:Choice>
  </mc:AlternateContent>
  <xr:revisionPtr revIDLastSave="0" documentId="13_ncr:1_{ECAE159B-DC32-4591-BE63-EF0C325CDF40}" xr6:coauthVersionLast="36" xr6:coauthVersionMax="36" xr10:uidLastSave="{00000000-0000-0000-0000-000000000000}"/>
  <bookViews>
    <workbookView xWindow="0" yWindow="0" windowWidth="27945" windowHeight="12255" xr2:uid="{00000000-000D-0000-FFFF-FFFF00000000}"/>
  </bookViews>
  <sheets>
    <sheet name="工作表1" sheetId="1" r:id="rId1"/>
  </sheets>
  <definedNames>
    <definedName name="_xlnm._FilterDatabase" localSheetId="0" hidden="1">工作表1!$A$2:$V$24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N24" i="1" l="1"/>
  <c r="H24" i="1"/>
  <c r="N23" i="1"/>
  <c r="H23" i="1"/>
  <c r="N22" i="1"/>
  <c r="H22" i="1"/>
  <c r="N21" i="1"/>
  <c r="K21" i="1"/>
  <c r="H21" i="1"/>
  <c r="N20" i="1"/>
  <c r="N19" i="1"/>
  <c r="K19" i="1"/>
  <c r="H19" i="1"/>
  <c r="N18" i="1"/>
  <c r="H18" i="1"/>
  <c r="N17" i="1"/>
  <c r="K17" i="1"/>
  <c r="H17" i="1"/>
  <c r="N16" i="1"/>
  <c r="N15" i="1"/>
  <c r="N14" i="1"/>
  <c r="H14" i="1"/>
  <c r="N13" i="1"/>
  <c r="N12" i="1"/>
  <c r="N11" i="1"/>
  <c r="N10" i="1"/>
  <c r="N9" i="1"/>
  <c r="N8" i="1"/>
  <c r="N7" i="1"/>
  <c r="H7" i="1"/>
  <c r="N6" i="1"/>
  <c r="H6" i="1"/>
  <c r="N5" i="1"/>
  <c r="K5" i="1"/>
  <c r="N4" i="1"/>
  <c r="N3" i="1"/>
  <c r="H3" i="1"/>
</calcChain>
</file>

<file path=xl/sharedStrings.xml><?xml version="1.0" encoding="utf-8"?>
<sst xmlns="http://schemas.openxmlformats.org/spreadsheetml/2006/main" count="202" uniqueCount="136">
  <si>
    <t>2024—2025学年国家奖学金获奖学生申请名单</t>
  </si>
  <si>
    <t>序号</t>
  </si>
  <si>
    <t>班级</t>
  </si>
  <si>
    <t>学生姓名</t>
  </si>
  <si>
    <t>学号</t>
  </si>
  <si>
    <t>性别</t>
  </si>
  <si>
    <r>
      <rPr>
        <b/>
        <sz val="18"/>
        <color rgb="FF000000"/>
        <rFont val="宋体"/>
        <charset val="134"/>
      </rPr>
      <t xml:space="preserve">民族
</t>
    </r>
    <r>
      <rPr>
        <b/>
        <sz val="18"/>
        <color rgb="FFFF0000"/>
        <rFont val="宋体"/>
        <charset val="134"/>
      </rPr>
      <t>（如：汉）</t>
    </r>
  </si>
  <si>
    <r>
      <rPr>
        <b/>
        <sz val="18"/>
        <color rgb="FF000000"/>
        <rFont val="宋体"/>
        <charset val="134"/>
      </rPr>
      <t>本年综测排名</t>
    </r>
    <r>
      <rPr>
        <b/>
        <sz val="18"/>
        <color rgb="FFFF0000"/>
        <rFont val="宋体"/>
        <charset val="134"/>
      </rPr>
      <t xml:space="preserve">
（如：1/120）</t>
    </r>
  </si>
  <si>
    <t>综测百分比</t>
  </si>
  <si>
    <t>综测分值</t>
  </si>
  <si>
    <r>
      <rPr>
        <b/>
        <sz val="18"/>
        <color rgb="FF000000"/>
        <rFont val="宋体"/>
        <charset val="134"/>
      </rPr>
      <t>本年学习成绩排名</t>
    </r>
    <r>
      <rPr>
        <b/>
        <sz val="18"/>
        <color rgb="FFFF0000"/>
        <rFont val="宋体"/>
        <charset val="134"/>
      </rPr>
      <t xml:space="preserve">
（如：1/120）</t>
    </r>
  </si>
  <si>
    <t>学习成绩百分比</t>
  </si>
  <si>
    <t>学习成绩</t>
  </si>
  <si>
    <t>答辩得分</t>
  </si>
  <si>
    <t>总分</t>
  </si>
  <si>
    <t>拟获得国奖人选</t>
  </si>
  <si>
    <r>
      <rPr>
        <b/>
        <sz val="18"/>
        <color rgb="FF000000"/>
        <rFont val="宋体"/>
        <charset val="134"/>
      </rPr>
      <t>主要获奖情况，大学以来的获奖，写清楚学年</t>
    </r>
    <r>
      <rPr>
        <b/>
        <sz val="18"/>
        <color rgb="FFFF0000"/>
        <rFont val="宋体"/>
        <charset val="134"/>
      </rPr>
      <t xml:space="preserve">
(1....
2....
3....)</t>
    </r>
  </si>
  <si>
    <t>担任职务</t>
  </si>
  <si>
    <t>以往综测排名
写清楚学年</t>
  </si>
  <si>
    <t>以往学习排名
写清楚学年</t>
  </si>
  <si>
    <r>
      <rPr>
        <sz val="24"/>
        <color theme="1"/>
        <rFont val="宋体"/>
        <charset val="134"/>
      </rPr>
      <t>软工</t>
    </r>
    <r>
      <rPr>
        <sz val="24"/>
        <color theme="1"/>
        <rFont val="Times New Roman"/>
        <family val="1"/>
      </rPr>
      <t>221</t>
    </r>
  </si>
  <si>
    <r>
      <rPr>
        <sz val="24"/>
        <color theme="1"/>
        <rFont val="宋体"/>
        <charset val="134"/>
      </rPr>
      <t>王婷婷</t>
    </r>
  </si>
  <si>
    <r>
      <rPr>
        <sz val="24"/>
        <color theme="1"/>
        <rFont val="宋体"/>
        <charset val="134"/>
      </rPr>
      <t>女</t>
    </r>
  </si>
  <si>
    <r>
      <rPr>
        <sz val="24"/>
        <color theme="1"/>
        <rFont val="宋体"/>
        <charset val="134"/>
      </rPr>
      <t>汉</t>
    </r>
  </si>
  <si>
    <t>2 /134</t>
  </si>
  <si>
    <t>是</t>
  </si>
  <si>
    <r>
      <t>1.2023-2024</t>
    </r>
    <r>
      <rPr>
        <sz val="24"/>
        <color theme="1"/>
        <rFont val="宋体"/>
        <charset val="134"/>
      </rPr>
      <t>学年获蓝桥杯全国软件和信息技术专业人才大赛</t>
    </r>
    <r>
      <rPr>
        <sz val="24"/>
        <color theme="1"/>
        <rFont val="Times New Roman"/>
        <family val="1"/>
      </rPr>
      <t>C/C++</t>
    </r>
    <r>
      <rPr>
        <sz val="24"/>
        <color theme="1"/>
        <rFont val="宋体"/>
        <charset val="134"/>
      </rPr>
      <t>组江苏省二等奖</t>
    </r>
    <r>
      <rPr>
        <sz val="24"/>
        <color theme="1"/>
        <rFont val="Times New Roman"/>
        <family val="1"/>
      </rPr>
      <t xml:space="preserve">
2.2023-2024</t>
    </r>
    <r>
      <rPr>
        <sz val="24"/>
        <color theme="1"/>
        <rFont val="宋体"/>
        <charset val="134"/>
      </rPr>
      <t>学年获中国大学生计算机设计大赛三等奖</t>
    </r>
    <r>
      <rPr>
        <sz val="24"/>
        <color theme="1"/>
        <rFont val="Times New Roman"/>
        <family val="1"/>
      </rPr>
      <t xml:space="preserve">
3.2023-2024</t>
    </r>
    <r>
      <rPr>
        <sz val="24"/>
        <color theme="1"/>
        <rFont val="宋体"/>
        <charset val="134"/>
      </rPr>
      <t>学年获全国大学生智能汽车竞赛越野组华东赛区二等奖</t>
    </r>
    <r>
      <rPr>
        <sz val="24"/>
        <color theme="1"/>
        <rFont val="Times New Roman"/>
        <family val="1"/>
      </rPr>
      <t xml:space="preserve">
4.2023-2024</t>
    </r>
    <r>
      <rPr>
        <sz val="24"/>
        <color theme="1"/>
        <rFont val="宋体"/>
        <charset val="134"/>
      </rPr>
      <t>学年华数杯全国大学生数学建模竞赛一等奖</t>
    </r>
    <r>
      <rPr>
        <sz val="24"/>
        <color theme="1"/>
        <rFont val="Times New Roman"/>
        <family val="1"/>
      </rPr>
      <t xml:space="preserve">
5.2024-2025</t>
    </r>
    <r>
      <rPr>
        <sz val="24"/>
        <color theme="1"/>
        <rFont val="宋体"/>
        <charset val="134"/>
      </rPr>
      <t>学年获国际大学生数学建模竞赛</t>
    </r>
    <r>
      <rPr>
        <sz val="24"/>
        <color theme="1"/>
        <rFont val="Times New Roman"/>
        <family val="1"/>
      </rPr>
      <t>M</t>
    </r>
    <r>
      <rPr>
        <sz val="24"/>
        <color theme="1"/>
        <rFont val="宋体"/>
        <charset val="134"/>
      </rPr>
      <t>奖（一等奖）</t>
    </r>
    <r>
      <rPr>
        <sz val="24"/>
        <color theme="1"/>
        <rFont val="Times New Roman"/>
        <family val="1"/>
      </rPr>
      <t xml:space="preserve">
6.2024-2025</t>
    </r>
    <r>
      <rPr>
        <sz val="24"/>
        <color theme="1"/>
        <rFont val="宋体"/>
        <charset val="134"/>
      </rPr>
      <t>学年获中国大学生计算机设计大赛三等奖</t>
    </r>
    <r>
      <rPr>
        <sz val="24"/>
        <color theme="1"/>
        <rFont val="Times New Roman"/>
        <family val="1"/>
      </rPr>
      <t xml:space="preserve">
7.2024-2025</t>
    </r>
    <r>
      <rPr>
        <sz val="24"/>
        <color theme="1"/>
        <rFont val="宋体"/>
        <charset val="134"/>
      </rPr>
      <t>学年获全国大学生电子商务三创赛校一等奖</t>
    </r>
    <r>
      <rPr>
        <sz val="24"/>
        <color theme="1"/>
        <rFont val="Times New Roman"/>
        <family val="1"/>
      </rPr>
      <t xml:space="preserve">
8.2024-2025</t>
    </r>
    <r>
      <rPr>
        <sz val="24"/>
        <color theme="1"/>
        <rFont val="宋体"/>
        <charset val="134"/>
      </rPr>
      <t>学年获大学生创新创业大赛校二等奖</t>
    </r>
    <r>
      <rPr>
        <sz val="24"/>
        <color theme="1"/>
        <rFont val="Times New Roman"/>
        <family val="1"/>
      </rPr>
      <t xml:space="preserve">
9.2024-2025</t>
    </r>
    <r>
      <rPr>
        <sz val="24"/>
        <color theme="1"/>
        <rFont val="宋体"/>
        <charset val="134"/>
      </rPr>
      <t>学年获挑战杯校二等奖</t>
    </r>
  </si>
  <si>
    <r>
      <rPr>
        <sz val="24"/>
        <color theme="1"/>
        <rFont val="宋体"/>
        <charset val="134"/>
      </rPr>
      <t>团支书</t>
    </r>
  </si>
  <si>
    <r>
      <t>2022</t>
    </r>
    <r>
      <rPr>
        <sz val="24"/>
        <color theme="1"/>
        <rFont val="宋体"/>
        <charset val="134"/>
      </rPr>
      <t>～</t>
    </r>
    <r>
      <rPr>
        <sz val="24"/>
        <color theme="1"/>
        <rFont val="Times New Roman"/>
        <family val="1"/>
      </rPr>
      <t>2023</t>
    </r>
    <r>
      <rPr>
        <sz val="24"/>
        <color theme="1"/>
        <rFont val="宋体"/>
        <charset val="134"/>
      </rPr>
      <t>学年第</t>
    </r>
    <r>
      <rPr>
        <sz val="24"/>
        <color theme="1"/>
        <rFont val="Times New Roman"/>
        <family val="1"/>
      </rPr>
      <t>10
2023</t>
    </r>
    <r>
      <rPr>
        <sz val="24"/>
        <color theme="1"/>
        <rFont val="宋体"/>
        <charset val="134"/>
      </rPr>
      <t>～</t>
    </r>
    <r>
      <rPr>
        <sz val="24"/>
        <color theme="1"/>
        <rFont val="Times New Roman"/>
        <family val="1"/>
      </rPr>
      <t>2024</t>
    </r>
    <r>
      <rPr>
        <sz val="24"/>
        <color theme="1"/>
        <rFont val="宋体"/>
        <charset val="134"/>
      </rPr>
      <t>学年第</t>
    </r>
    <r>
      <rPr>
        <sz val="24"/>
        <color theme="1"/>
        <rFont val="Times New Roman"/>
        <family val="1"/>
      </rPr>
      <t>1</t>
    </r>
  </si>
  <si>
    <r>
      <t>2022</t>
    </r>
    <r>
      <rPr>
        <sz val="24"/>
        <color theme="1"/>
        <rFont val="宋体"/>
        <charset val="134"/>
      </rPr>
      <t>～</t>
    </r>
    <r>
      <rPr>
        <sz val="24"/>
        <color theme="1"/>
        <rFont val="Times New Roman"/>
        <family val="1"/>
      </rPr>
      <t>2023</t>
    </r>
    <r>
      <rPr>
        <sz val="24"/>
        <color theme="1"/>
        <rFont val="宋体"/>
        <charset val="134"/>
      </rPr>
      <t>学年第</t>
    </r>
    <r>
      <rPr>
        <sz val="24"/>
        <color theme="1"/>
        <rFont val="Times New Roman"/>
        <family val="1"/>
      </rPr>
      <t>10
2023</t>
    </r>
    <r>
      <rPr>
        <sz val="24"/>
        <color theme="1"/>
        <rFont val="宋体"/>
        <charset val="134"/>
      </rPr>
      <t>～</t>
    </r>
    <r>
      <rPr>
        <sz val="24"/>
        <color theme="1"/>
        <rFont val="Times New Roman"/>
        <family val="1"/>
      </rPr>
      <t>2024</t>
    </r>
    <r>
      <rPr>
        <sz val="24"/>
        <color theme="1"/>
        <rFont val="宋体"/>
        <charset val="134"/>
      </rPr>
      <t>学年第</t>
    </r>
    <r>
      <rPr>
        <sz val="24"/>
        <color theme="1"/>
        <rFont val="Times New Roman"/>
        <family val="1"/>
      </rPr>
      <t>4</t>
    </r>
  </si>
  <si>
    <r>
      <rPr>
        <sz val="24"/>
        <color theme="1"/>
        <rFont val="宋体"/>
        <charset val="134"/>
      </rPr>
      <t>人工智能</t>
    </r>
    <r>
      <rPr>
        <sz val="24"/>
        <color theme="1"/>
        <rFont val="Times New Roman"/>
        <family val="1"/>
      </rPr>
      <t>222</t>
    </r>
  </si>
  <si>
    <r>
      <rPr>
        <sz val="24"/>
        <color theme="1"/>
        <rFont val="宋体"/>
        <charset val="134"/>
      </rPr>
      <t>冯思敏</t>
    </r>
  </si>
  <si>
    <r>
      <t>1.2023</t>
    </r>
    <r>
      <rPr>
        <sz val="24"/>
        <color theme="1"/>
        <rFont val="宋体"/>
        <charset val="134"/>
      </rPr>
      <t>南通大学暑期社会实践项目策划大赛优秀奖</t>
    </r>
    <r>
      <rPr>
        <sz val="24"/>
        <color theme="1"/>
        <rFont val="Times New Roman"/>
        <family val="1"/>
      </rPr>
      <t xml:space="preserve">
2.2023</t>
    </r>
    <r>
      <rPr>
        <sz val="24"/>
        <color theme="1"/>
        <rFont val="宋体"/>
        <charset val="134"/>
      </rPr>
      <t>年度暑期社会实践创意征集比赛一等奖</t>
    </r>
    <r>
      <rPr>
        <sz val="24"/>
        <color theme="1"/>
        <rFont val="Times New Roman"/>
        <family val="1"/>
      </rPr>
      <t xml:space="preserve">
3.2023</t>
    </r>
    <r>
      <rPr>
        <sz val="24"/>
        <color theme="1"/>
        <rFont val="宋体"/>
        <charset val="134"/>
      </rPr>
      <t>年度暑期社会实践</t>
    </r>
    <r>
      <rPr>
        <sz val="24"/>
        <color theme="1"/>
        <rFont val="Times New Roman"/>
        <family val="1"/>
      </rPr>
      <t>“</t>
    </r>
    <r>
      <rPr>
        <sz val="24"/>
        <color theme="1"/>
        <rFont val="宋体"/>
        <charset val="134"/>
      </rPr>
      <t>先进团队</t>
    </r>
    <r>
      <rPr>
        <sz val="24"/>
        <color theme="1"/>
        <rFont val="Times New Roman"/>
        <family val="1"/>
      </rPr>
      <t>”
4.2022-2023</t>
    </r>
    <r>
      <rPr>
        <sz val="24"/>
        <color theme="1"/>
        <rFont val="宋体"/>
        <charset val="134"/>
      </rPr>
      <t>年度南通大学优秀红十字会员</t>
    </r>
    <r>
      <rPr>
        <sz val="24"/>
        <color theme="1"/>
        <rFont val="Times New Roman"/>
        <family val="1"/>
      </rPr>
      <t xml:space="preserve">
5.“</t>
    </r>
    <r>
      <rPr>
        <sz val="24"/>
        <color theme="1"/>
        <rFont val="宋体"/>
        <charset val="134"/>
      </rPr>
      <t>高教社杯</t>
    </r>
    <r>
      <rPr>
        <sz val="24"/>
        <color theme="1"/>
        <rFont val="Times New Roman"/>
        <family val="1"/>
      </rPr>
      <t>”</t>
    </r>
    <r>
      <rPr>
        <sz val="24"/>
        <color theme="1"/>
        <rFont val="宋体"/>
        <charset val="134"/>
      </rPr>
      <t>江苏省高等学校第二十二届高等数学竞赛三等奖</t>
    </r>
    <r>
      <rPr>
        <sz val="24"/>
        <color theme="1"/>
        <rFont val="Times New Roman"/>
        <family val="1"/>
      </rPr>
      <t xml:space="preserve">
6.2024-2025</t>
    </r>
    <r>
      <rPr>
        <sz val="24"/>
        <color theme="1"/>
        <rFont val="宋体"/>
        <charset val="134"/>
      </rPr>
      <t>《大学生创新创业训练计划项目》基于实例分割的新型物流机器人自主路径规划研究</t>
    </r>
    <r>
      <rPr>
        <sz val="24"/>
        <color theme="1"/>
        <rFont val="Times New Roman"/>
        <family val="1"/>
      </rPr>
      <t xml:space="preserve"> </t>
    </r>
    <r>
      <rPr>
        <sz val="24"/>
        <color theme="1"/>
        <rFont val="宋体"/>
        <charset val="134"/>
      </rPr>
      <t>校级</t>
    </r>
    <r>
      <rPr>
        <sz val="24"/>
        <color theme="1"/>
        <rFont val="Times New Roman"/>
        <family val="1"/>
      </rPr>
      <t xml:space="preserve">
7.2025</t>
    </r>
    <r>
      <rPr>
        <sz val="24"/>
        <color theme="1"/>
        <rFont val="宋体"/>
        <charset val="134"/>
      </rPr>
      <t>《基于注意力机制的循环卷积方法在长江感潮河段潮位预测中的应用》（期刊《中国水利》）</t>
    </r>
  </si>
  <si>
    <r>
      <rPr>
        <sz val="24"/>
        <color theme="1"/>
        <rFont val="宋体"/>
        <charset val="134"/>
      </rPr>
      <t>无</t>
    </r>
  </si>
  <si>
    <r>
      <t>2022</t>
    </r>
    <r>
      <rPr>
        <sz val="24"/>
        <color theme="1"/>
        <rFont val="宋体"/>
        <charset val="134"/>
      </rPr>
      <t>～</t>
    </r>
    <r>
      <rPr>
        <sz val="24"/>
        <color theme="1"/>
        <rFont val="Times New Roman"/>
        <family val="1"/>
      </rPr>
      <t>2023</t>
    </r>
    <r>
      <rPr>
        <sz val="24"/>
        <color theme="1"/>
        <rFont val="宋体"/>
        <charset val="134"/>
      </rPr>
      <t>学年第</t>
    </r>
    <r>
      <rPr>
        <sz val="24"/>
        <color theme="1"/>
        <rFont val="Times New Roman"/>
        <family val="1"/>
      </rPr>
      <t>3
2023</t>
    </r>
    <r>
      <rPr>
        <sz val="24"/>
        <color theme="1"/>
        <rFont val="宋体"/>
        <charset val="134"/>
      </rPr>
      <t>～</t>
    </r>
    <r>
      <rPr>
        <sz val="24"/>
        <color theme="1"/>
        <rFont val="Times New Roman"/>
        <family val="1"/>
      </rPr>
      <t>2024</t>
    </r>
    <r>
      <rPr>
        <sz val="24"/>
        <color theme="1"/>
        <rFont val="宋体"/>
        <charset val="134"/>
      </rPr>
      <t>学年第</t>
    </r>
    <r>
      <rPr>
        <sz val="24"/>
        <color theme="1"/>
        <rFont val="Times New Roman"/>
        <family val="1"/>
      </rPr>
      <t>4</t>
    </r>
  </si>
  <si>
    <r>
      <t>2022</t>
    </r>
    <r>
      <rPr>
        <sz val="24"/>
        <color theme="1"/>
        <rFont val="宋体"/>
        <charset val="134"/>
      </rPr>
      <t>～</t>
    </r>
    <r>
      <rPr>
        <sz val="24"/>
        <color theme="1"/>
        <rFont val="Times New Roman"/>
        <family val="1"/>
      </rPr>
      <t>2023</t>
    </r>
    <r>
      <rPr>
        <sz val="24"/>
        <color theme="1"/>
        <rFont val="宋体"/>
        <charset val="134"/>
      </rPr>
      <t>学年第</t>
    </r>
    <r>
      <rPr>
        <sz val="24"/>
        <color theme="1"/>
        <rFont val="Times New Roman"/>
        <family val="1"/>
      </rPr>
      <t>1
2023</t>
    </r>
    <r>
      <rPr>
        <sz val="24"/>
        <color theme="1"/>
        <rFont val="宋体"/>
        <charset val="134"/>
      </rPr>
      <t>～</t>
    </r>
    <r>
      <rPr>
        <sz val="24"/>
        <color theme="1"/>
        <rFont val="Times New Roman"/>
        <family val="1"/>
      </rPr>
      <t>2024</t>
    </r>
    <r>
      <rPr>
        <sz val="24"/>
        <color theme="1"/>
        <rFont val="宋体"/>
        <charset val="134"/>
      </rPr>
      <t>学年第</t>
    </r>
    <r>
      <rPr>
        <sz val="24"/>
        <color theme="1"/>
        <rFont val="Times New Roman"/>
        <family val="1"/>
      </rPr>
      <t>3</t>
    </r>
  </si>
  <si>
    <r>
      <rPr>
        <sz val="24"/>
        <color theme="1"/>
        <rFont val="宋体"/>
        <charset val="134"/>
      </rPr>
      <t>大数据</t>
    </r>
    <r>
      <rPr>
        <sz val="24"/>
        <color theme="1"/>
        <rFont val="Times New Roman"/>
        <family val="1"/>
      </rPr>
      <t>221</t>
    </r>
  </si>
  <si>
    <r>
      <rPr>
        <sz val="24"/>
        <color theme="1"/>
        <rFont val="宋体"/>
        <charset val="134"/>
      </rPr>
      <t>杨煚懿</t>
    </r>
  </si>
  <si>
    <r>
      <rPr>
        <sz val="24"/>
        <color theme="1"/>
        <rFont val="宋体"/>
        <charset val="134"/>
      </rPr>
      <t>男</t>
    </r>
  </si>
  <si>
    <t>8/96</t>
  </si>
  <si>
    <r>
      <t>1.2023~2024</t>
    </r>
    <r>
      <rPr>
        <sz val="24"/>
        <color theme="1"/>
        <rFont val="宋体"/>
        <charset val="134"/>
      </rPr>
      <t>学年第十四届</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秦创原中国大学生创业计划竞赛</t>
    </r>
    <r>
      <rPr>
        <sz val="24"/>
        <color theme="1"/>
        <rFont val="Times New Roman"/>
        <family val="1"/>
      </rPr>
      <t>“</t>
    </r>
    <r>
      <rPr>
        <sz val="24"/>
        <color theme="1"/>
        <rFont val="宋体"/>
        <charset val="134"/>
      </rPr>
      <t>一带一路</t>
    </r>
    <r>
      <rPr>
        <sz val="24"/>
        <color theme="1"/>
        <rFont val="Times New Roman"/>
        <family val="1"/>
      </rPr>
      <t>”</t>
    </r>
    <r>
      <rPr>
        <sz val="24"/>
        <color theme="1"/>
        <rFont val="宋体"/>
        <charset val="134"/>
      </rPr>
      <t>国际邀请赛全国总决赛银奖</t>
    </r>
    <r>
      <rPr>
        <sz val="24"/>
        <color theme="1"/>
        <rFont val="Times New Roman"/>
        <family val="1"/>
      </rPr>
      <t xml:space="preserve">
2.2023~2024</t>
    </r>
    <r>
      <rPr>
        <sz val="24"/>
        <color theme="1"/>
        <rFont val="宋体"/>
        <charset val="134"/>
      </rPr>
      <t>学年</t>
    </r>
    <r>
      <rPr>
        <sz val="24"/>
        <color theme="1"/>
        <rFont val="Times New Roman"/>
        <family val="1"/>
      </rPr>
      <t>“</t>
    </r>
    <r>
      <rPr>
        <sz val="24"/>
        <color theme="1"/>
        <rFont val="宋体"/>
        <charset val="134"/>
      </rPr>
      <t>建行杯</t>
    </r>
    <r>
      <rPr>
        <sz val="24"/>
        <color theme="1"/>
        <rFont val="Times New Roman"/>
        <family val="1"/>
      </rPr>
      <t>”</t>
    </r>
    <r>
      <rPr>
        <sz val="24"/>
        <color theme="1"/>
        <rFont val="宋体"/>
        <charset val="134"/>
      </rPr>
      <t>江苏大学生创新大赛（</t>
    </r>
    <r>
      <rPr>
        <sz val="24"/>
        <color theme="1"/>
        <rFont val="Times New Roman"/>
        <family val="1"/>
      </rPr>
      <t>2024</t>
    </r>
    <r>
      <rPr>
        <sz val="24"/>
        <color theme="1"/>
        <rFont val="宋体"/>
        <charset val="134"/>
      </rPr>
      <t>）高教主赛道二等奖</t>
    </r>
    <r>
      <rPr>
        <sz val="24"/>
        <color theme="1"/>
        <rFont val="Times New Roman"/>
        <family val="1"/>
      </rPr>
      <t xml:space="preserve">
3.2023~2024</t>
    </r>
    <r>
      <rPr>
        <sz val="24"/>
        <color theme="1"/>
        <rFont val="宋体"/>
        <charset val="134"/>
      </rPr>
      <t>学年</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中国大学生创业计划竞赛江苏省选拔赛银奖</t>
    </r>
    <r>
      <rPr>
        <sz val="24"/>
        <color theme="1"/>
        <rFont val="Times New Roman"/>
        <family val="1"/>
      </rPr>
      <t xml:space="preserve">
4.2023~2024</t>
    </r>
    <r>
      <rPr>
        <sz val="24"/>
        <color theme="1"/>
        <rFont val="宋体"/>
        <charset val="134"/>
      </rPr>
      <t>学年第十五届蓝桥杯全国软件和信息技术专业人才大赛江苏赛区二等奖</t>
    </r>
    <r>
      <rPr>
        <sz val="24"/>
        <color theme="1"/>
        <rFont val="Times New Roman"/>
        <family val="1"/>
      </rPr>
      <t xml:space="preserve">
5.2023~2024</t>
    </r>
    <r>
      <rPr>
        <sz val="24"/>
        <color theme="1"/>
        <rFont val="宋体"/>
        <charset val="134"/>
      </rPr>
      <t>学年高教社杯全国大学生数学建模竞赛本科组江苏赛区三等奖</t>
    </r>
    <r>
      <rPr>
        <sz val="24"/>
        <color theme="1"/>
        <rFont val="Times New Roman"/>
        <family val="1"/>
      </rPr>
      <t xml:space="preserve">
6.2023~2024</t>
    </r>
    <r>
      <rPr>
        <sz val="24"/>
        <color theme="1"/>
        <rFont val="宋体"/>
        <charset val="134"/>
      </rPr>
      <t>学年</t>
    </r>
    <r>
      <rPr>
        <sz val="24"/>
        <color theme="1"/>
        <rFont val="Times New Roman"/>
        <family val="1"/>
      </rPr>
      <t>“</t>
    </r>
    <r>
      <rPr>
        <sz val="24"/>
        <color theme="1"/>
        <rFont val="宋体"/>
        <charset val="134"/>
      </rPr>
      <t>正大杯</t>
    </r>
    <r>
      <rPr>
        <sz val="24"/>
        <color theme="1"/>
        <rFont val="Times New Roman"/>
        <family val="1"/>
      </rPr>
      <t>”</t>
    </r>
    <r>
      <rPr>
        <sz val="24"/>
        <color theme="1"/>
        <rFont val="宋体"/>
        <charset val="134"/>
      </rPr>
      <t>全国大学生市场调查与分析大赛江苏省一等奖</t>
    </r>
  </si>
  <si>
    <r>
      <rPr>
        <sz val="24"/>
        <color theme="1"/>
        <rFont val="宋体"/>
        <charset val="134"/>
      </rPr>
      <t>班长</t>
    </r>
  </si>
  <si>
    <r>
      <t>2022~2023</t>
    </r>
    <r>
      <rPr>
        <sz val="24"/>
        <color theme="1"/>
        <rFont val="宋体"/>
        <charset val="134"/>
      </rPr>
      <t>学年第</t>
    </r>
    <r>
      <rPr>
        <sz val="24"/>
        <color theme="1"/>
        <rFont val="Times New Roman"/>
        <family val="1"/>
      </rPr>
      <t>1
2023~2024</t>
    </r>
    <r>
      <rPr>
        <sz val="24"/>
        <color theme="1"/>
        <rFont val="宋体"/>
        <charset val="134"/>
      </rPr>
      <t>学年第</t>
    </r>
    <r>
      <rPr>
        <sz val="24"/>
        <color theme="1"/>
        <rFont val="Times New Roman"/>
        <family val="1"/>
      </rPr>
      <t>1</t>
    </r>
  </si>
  <si>
    <r>
      <t>2022~2023</t>
    </r>
    <r>
      <rPr>
        <sz val="24"/>
        <color theme="1"/>
        <rFont val="宋体"/>
        <charset val="134"/>
      </rPr>
      <t>学年第</t>
    </r>
    <r>
      <rPr>
        <sz val="24"/>
        <color theme="1"/>
        <rFont val="Times New Roman"/>
        <family val="1"/>
      </rPr>
      <t>2
2023~2023</t>
    </r>
    <r>
      <rPr>
        <sz val="24"/>
        <color theme="1"/>
        <rFont val="宋体"/>
        <charset val="134"/>
      </rPr>
      <t>学年第</t>
    </r>
    <r>
      <rPr>
        <sz val="24"/>
        <color theme="1"/>
        <rFont val="Times New Roman"/>
        <family val="1"/>
      </rPr>
      <t>6</t>
    </r>
  </si>
  <si>
    <r>
      <rPr>
        <sz val="24"/>
        <color theme="1"/>
        <rFont val="宋体"/>
        <charset val="134"/>
      </rPr>
      <t>软工</t>
    </r>
    <r>
      <rPr>
        <sz val="24"/>
        <color theme="1"/>
        <rFont val="Times New Roman"/>
        <family val="1"/>
      </rPr>
      <t>224</t>
    </r>
  </si>
  <si>
    <r>
      <rPr>
        <sz val="24"/>
        <color theme="1"/>
        <rFont val="宋体"/>
        <charset val="134"/>
      </rPr>
      <t>梁曹开</t>
    </r>
  </si>
  <si>
    <t>4/134</t>
  </si>
  <si>
    <r>
      <t>1.2022~2023</t>
    </r>
    <r>
      <rPr>
        <sz val="24"/>
        <color theme="1"/>
        <rFont val="宋体"/>
        <charset val="134"/>
      </rPr>
      <t>学年获江苏省高等数学竞赛三等奖</t>
    </r>
    <r>
      <rPr>
        <sz val="24"/>
        <color theme="1"/>
        <rFont val="Times New Roman"/>
        <family val="1"/>
      </rPr>
      <t xml:space="preserve">
2.2023~2024</t>
    </r>
    <r>
      <rPr>
        <sz val="24"/>
        <color theme="1"/>
        <rFont val="宋体"/>
        <charset val="134"/>
      </rPr>
      <t>学年获中国高校计算机大赛</t>
    </r>
    <r>
      <rPr>
        <sz val="24"/>
        <color theme="1"/>
        <rFont val="Times New Roman"/>
        <family val="1"/>
      </rPr>
      <t>——</t>
    </r>
    <r>
      <rPr>
        <sz val="24"/>
        <color theme="1"/>
        <rFont val="宋体"/>
        <charset val="134"/>
      </rPr>
      <t>团体程序设计天梯赛团队国家二等奖</t>
    </r>
    <r>
      <rPr>
        <sz val="24"/>
        <color theme="1"/>
        <rFont val="Times New Roman"/>
        <family val="1"/>
      </rPr>
      <t xml:space="preserve"> 
3.2023~2024</t>
    </r>
    <r>
      <rPr>
        <sz val="24"/>
        <color theme="1"/>
        <rFont val="宋体"/>
        <charset val="134"/>
      </rPr>
      <t>学年获中国高校计算机大赛</t>
    </r>
    <r>
      <rPr>
        <sz val="24"/>
        <color theme="1"/>
        <rFont val="Times New Roman"/>
        <family val="1"/>
      </rPr>
      <t>——</t>
    </r>
    <r>
      <rPr>
        <sz val="24"/>
        <color theme="1"/>
        <rFont val="宋体"/>
        <charset val="134"/>
      </rPr>
      <t>团体程序设计天梯赛个人国家三等奖</t>
    </r>
    <r>
      <rPr>
        <sz val="24"/>
        <color theme="1"/>
        <rFont val="Times New Roman"/>
        <family val="1"/>
      </rPr>
      <t xml:space="preserve"> 
4.2023~2024</t>
    </r>
    <r>
      <rPr>
        <sz val="24"/>
        <color theme="1"/>
        <rFont val="宋体"/>
        <charset val="134"/>
      </rPr>
      <t>学年获</t>
    </r>
    <r>
      <rPr>
        <sz val="24"/>
        <color theme="1"/>
        <rFont val="Times New Roman"/>
        <family val="1"/>
      </rPr>
      <t>CCPC</t>
    </r>
    <r>
      <rPr>
        <sz val="24"/>
        <color theme="1"/>
        <rFont val="宋体"/>
        <charset val="134"/>
      </rPr>
      <t>中国大学生程序设计竞赛江苏省赛（华为杯）银奖</t>
    </r>
    <r>
      <rPr>
        <sz val="24"/>
        <color theme="1"/>
        <rFont val="Times New Roman"/>
        <family val="1"/>
      </rPr>
      <t xml:space="preserve"> 
5.2023~2024</t>
    </r>
    <r>
      <rPr>
        <sz val="24"/>
        <color theme="1"/>
        <rFont val="宋体"/>
        <charset val="134"/>
      </rPr>
      <t>学年获</t>
    </r>
    <r>
      <rPr>
        <sz val="24"/>
        <color theme="1"/>
        <rFont val="Times New Roman"/>
        <family val="1"/>
      </rPr>
      <t>ACM-ICPC</t>
    </r>
    <r>
      <rPr>
        <sz val="24"/>
        <color theme="1"/>
        <rFont val="宋体"/>
        <charset val="134"/>
      </rPr>
      <t>国际大学生程序设计竞赛全国邀请赛（陕西）铜奖</t>
    </r>
    <r>
      <rPr>
        <sz val="24"/>
        <color theme="1"/>
        <rFont val="Times New Roman"/>
        <family val="1"/>
      </rPr>
      <t xml:space="preserve"> 
6.2023~2024</t>
    </r>
    <r>
      <rPr>
        <sz val="24"/>
        <color theme="1"/>
        <rFont val="宋体"/>
        <charset val="134"/>
      </rPr>
      <t>学年获</t>
    </r>
    <r>
      <rPr>
        <sz val="24"/>
        <color theme="1"/>
        <rFont val="Times New Roman"/>
        <family val="1"/>
      </rPr>
      <t>CCPC</t>
    </r>
    <r>
      <rPr>
        <sz val="24"/>
        <color theme="1"/>
        <rFont val="宋体"/>
        <charset val="134"/>
      </rPr>
      <t>中国大学生程序设计竞赛全国邀请赛（山东）银奖</t>
    </r>
    <r>
      <rPr>
        <sz val="24"/>
        <color theme="1"/>
        <rFont val="Times New Roman"/>
        <family val="1"/>
      </rPr>
      <t xml:space="preserve"> 
7.2023~2024</t>
    </r>
    <r>
      <rPr>
        <sz val="24"/>
        <color theme="1"/>
        <rFont val="宋体"/>
        <charset val="134"/>
      </rPr>
      <t>学年获蓝桥杯程序设计</t>
    </r>
    <r>
      <rPr>
        <sz val="24"/>
        <color theme="1"/>
        <rFont val="Times New Roman"/>
        <family val="1"/>
      </rPr>
      <t>C/C++</t>
    </r>
    <r>
      <rPr>
        <sz val="24"/>
        <color theme="1"/>
        <rFont val="宋体"/>
        <charset val="134"/>
      </rPr>
      <t>组国家三等奖</t>
    </r>
    <r>
      <rPr>
        <sz val="24"/>
        <color theme="1"/>
        <rFont val="Times New Roman"/>
        <family val="1"/>
      </rPr>
      <t xml:space="preserve"> 
8.2023~2024</t>
    </r>
    <r>
      <rPr>
        <sz val="24"/>
        <color theme="1"/>
        <rFont val="宋体"/>
        <charset val="134"/>
      </rPr>
      <t>学年获码蹄杯全国大学生程序设计大赛国家二等奖</t>
    </r>
    <r>
      <rPr>
        <sz val="24"/>
        <color theme="1"/>
        <rFont val="Times New Roman"/>
        <family val="1"/>
      </rPr>
      <t xml:space="preserve"> 
9.2023~2024</t>
    </r>
    <r>
      <rPr>
        <sz val="24"/>
        <color theme="1"/>
        <rFont val="宋体"/>
        <charset val="134"/>
      </rPr>
      <t>学年获睿抗机器人开发者大赛国家一等奖</t>
    </r>
    <r>
      <rPr>
        <sz val="24"/>
        <color theme="1"/>
        <rFont val="Times New Roman"/>
        <family val="1"/>
      </rPr>
      <t xml:space="preserve">
10.2023~2024</t>
    </r>
    <r>
      <rPr>
        <sz val="24"/>
        <color theme="1"/>
        <rFont val="宋体"/>
        <charset val="134"/>
      </rPr>
      <t>学年获百度之星程序设计大赛省二等奖</t>
    </r>
    <r>
      <rPr>
        <sz val="24"/>
        <color theme="1"/>
        <rFont val="Times New Roman"/>
        <family val="1"/>
      </rPr>
      <t xml:space="preserve">  
11.2023~2024</t>
    </r>
    <r>
      <rPr>
        <sz val="24"/>
        <color theme="1"/>
        <rFont val="宋体"/>
        <charset val="134"/>
      </rPr>
      <t>学年获得</t>
    </r>
    <r>
      <rPr>
        <sz val="24"/>
        <color theme="1"/>
        <rFont val="Times New Roman"/>
        <family val="1"/>
      </rPr>
      <t>ACM-ICPC</t>
    </r>
    <r>
      <rPr>
        <sz val="24"/>
        <color theme="1"/>
        <rFont val="宋体"/>
        <charset val="134"/>
      </rPr>
      <t>国际大学生程序设计竞赛亚洲区域赛（上海站）铜奖</t>
    </r>
    <r>
      <rPr>
        <sz val="24"/>
        <color theme="1"/>
        <rFont val="Times New Roman"/>
        <family val="1"/>
      </rPr>
      <t xml:space="preserve">
12.2023~2024</t>
    </r>
    <r>
      <rPr>
        <sz val="24"/>
        <color theme="1"/>
        <rFont val="宋体"/>
        <charset val="134"/>
      </rPr>
      <t>学年获得</t>
    </r>
    <r>
      <rPr>
        <sz val="24"/>
        <color theme="1"/>
        <rFont val="Times New Roman"/>
        <family val="1"/>
      </rPr>
      <t>ACM-ICPC</t>
    </r>
    <r>
      <rPr>
        <sz val="24"/>
        <color theme="1"/>
        <rFont val="宋体"/>
        <charset val="134"/>
      </rPr>
      <t>国际大学生程序设计竞赛亚洲区域赛（昆明站）铜奖</t>
    </r>
    <r>
      <rPr>
        <sz val="24"/>
        <color theme="1"/>
        <rFont val="Times New Roman"/>
        <family val="1"/>
      </rPr>
      <t xml:space="preserve">
13.2024~2025</t>
    </r>
    <r>
      <rPr>
        <sz val="24"/>
        <color theme="1"/>
        <rFont val="宋体"/>
        <charset val="134"/>
      </rPr>
      <t>学年获中国高校计算机大赛</t>
    </r>
    <r>
      <rPr>
        <sz val="24"/>
        <color theme="1"/>
        <rFont val="Times New Roman"/>
        <family val="1"/>
      </rPr>
      <t>——</t>
    </r>
    <r>
      <rPr>
        <sz val="24"/>
        <color theme="1"/>
        <rFont val="宋体"/>
        <charset val="134"/>
      </rPr>
      <t>团体程序设计天梯赛团队国家二等奖</t>
    </r>
    <r>
      <rPr>
        <sz val="24"/>
        <color theme="1"/>
        <rFont val="Times New Roman"/>
        <family val="1"/>
      </rPr>
      <t xml:space="preserve"> 
14.2024~2025</t>
    </r>
    <r>
      <rPr>
        <sz val="24"/>
        <color theme="1"/>
        <rFont val="宋体"/>
        <charset val="134"/>
      </rPr>
      <t>学年获中国高校计算机大赛</t>
    </r>
    <r>
      <rPr>
        <sz val="24"/>
        <color theme="1"/>
        <rFont val="Times New Roman"/>
        <family val="1"/>
      </rPr>
      <t>——</t>
    </r>
    <r>
      <rPr>
        <sz val="24"/>
        <color theme="1"/>
        <rFont val="宋体"/>
        <charset val="134"/>
      </rPr>
      <t>团体程序设计天梯赛个人国家三等奖</t>
    </r>
    <r>
      <rPr>
        <sz val="24"/>
        <color theme="1"/>
        <rFont val="Times New Roman"/>
        <family val="1"/>
      </rPr>
      <t xml:space="preserve"> 
15.2023~2024</t>
    </r>
    <r>
      <rPr>
        <sz val="24"/>
        <color theme="1"/>
        <rFont val="宋体"/>
        <charset val="134"/>
      </rPr>
      <t>学年获</t>
    </r>
    <r>
      <rPr>
        <sz val="24"/>
        <color theme="1"/>
        <rFont val="Times New Roman"/>
        <family val="1"/>
      </rPr>
      <t>ACM-ICPC</t>
    </r>
    <r>
      <rPr>
        <sz val="24"/>
        <color theme="1"/>
        <rFont val="宋体"/>
        <charset val="134"/>
      </rPr>
      <t>国际大学生程序设计竞赛全国邀请赛（南昌）铜奖</t>
    </r>
    <r>
      <rPr>
        <sz val="24"/>
        <color theme="1"/>
        <rFont val="Times New Roman"/>
        <family val="1"/>
      </rPr>
      <t xml:space="preserve"> 
16.2024~2025</t>
    </r>
    <r>
      <rPr>
        <sz val="24"/>
        <color theme="1"/>
        <rFont val="宋体"/>
        <charset val="134"/>
      </rPr>
      <t>学年获</t>
    </r>
    <r>
      <rPr>
        <sz val="24"/>
        <color theme="1"/>
        <rFont val="Times New Roman"/>
        <family val="1"/>
      </rPr>
      <t>CCPC</t>
    </r>
    <r>
      <rPr>
        <sz val="24"/>
        <color theme="1"/>
        <rFont val="宋体"/>
        <charset val="134"/>
      </rPr>
      <t>中国大学生程序设计大赛全国邀请赛（郑州）银奖</t>
    </r>
    <r>
      <rPr>
        <sz val="24"/>
        <color theme="1"/>
        <rFont val="Times New Roman"/>
        <family val="1"/>
      </rPr>
      <t xml:space="preserve">
17.2024~2025</t>
    </r>
    <r>
      <rPr>
        <sz val="24"/>
        <color theme="1"/>
        <rFont val="宋体"/>
        <charset val="134"/>
      </rPr>
      <t>学年获睿抗机器人开发者大赛国家一等奖</t>
    </r>
  </si>
  <si>
    <r>
      <rPr>
        <sz val="24"/>
        <color theme="1"/>
        <rFont val="宋体"/>
        <charset val="134"/>
      </rPr>
      <t>组织委员</t>
    </r>
  </si>
  <si>
    <r>
      <t>2022~2023</t>
    </r>
    <r>
      <rPr>
        <sz val="24"/>
        <color theme="1"/>
        <rFont val="宋体"/>
        <charset val="134"/>
      </rPr>
      <t>学年第</t>
    </r>
    <r>
      <rPr>
        <sz val="24"/>
        <color theme="1"/>
        <rFont val="Times New Roman"/>
        <family val="1"/>
      </rPr>
      <t>4
2023~2024</t>
    </r>
    <r>
      <rPr>
        <sz val="24"/>
        <color theme="1"/>
        <rFont val="宋体"/>
        <charset val="134"/>
      </rPr>
      <t>学年第</t>
    </r>
    <r>
      <rPr>
        <sz val="24"/>
        <color theme="1"/>
        <rFont val="Times New Roman"/>
        <family val="1"/>
      </rPr>
      <t>2</t>
    </r>
  </si>
  <si>
    <r>
      <t>2022~2023</t>
    </r>
    <r>
      <rPr>
        <sz val="24"/>
        <color theme="1"/>
        <rFont val="宋体"/>
        <charset val="134"/>
      </rPr>
      <t>学年第</t>
    </r>
    <r>
      <rPr>
        <sz val="24"/>
        <color theme="1"/>
        <rFont val="Times New Roman"/>
        <family val="1"/>
      </rPr>
      <t>6
2023~2024</t>
    </r>
    <r>
      <rPr>
        <sz val="24"/>
        <color theme="1"/>
        <rFont val="宋体"/>
        <charset val="134"/>
      </rPr>
      <t>学年第</t>
    </r>
    <r>
      <rPr>
        <sz val="24"/>
        <color theme="1"/>
        <rFont val="Times New Roman"/>
        <family val="1"/>
      </rPr>
      <t>28</t>
    </r>
  </si>
  <si>
    <r>
      <rPr>
        <sz val="24"/>
        <color theme="1"/>
        <rFont val="宋体"/>
        <charset val="134"/>
      </rPr>
      <t>计</t>
    </r>
    <r>
      <rPr>
        <sz val="24"/>
        <color theme="1"/>
        <rFont val="Times New Roman"/>
        <family val="1"/>
      </rPr>
      <t>222</t>
    </r>
  </si>
  <si>
    <r>
      <rPr>
        <sz val="24"/>
        <color theme="1"/>
        <rFont val="宋体"/>
        <charset val="134"/>
      </rPr>
      <t>肖如航</t>
    </r>
  </si>
  <si>
    <t>2/134</t>
  </si>
  <si>
    <r>
      <t>1.2022~2023</t>
    </r>
    <r>
      <rPr>
        <sz val="24"/>
        <color theme="1"/>
        <rFont val="宋体"/>
        <charset val="134"/>
      </rPr>
      <t>学年获中国高校计算机大赛</t>
    </r>
    <r>
      <rPr>
        <sz val="24"/>
        <color theme="1"/>
        <rFont val="Times New Roman"/>
        <family val="1"/>
      </rPr>
      <t>——</t>
    </r>
    <r>
      <rPr>
        <sz val="24"/>
        <color theme="1"/>
        <rFont val="宋体"/>
        <charset val="134"/>
      </rPr>
      <t>团体程序设计天梯赛团队省三等奖</t>
    </r>
    <r>
      <rPr>
        <sz val="24"/>
        <color theme="1"/>
        <rFont val="Times New Roman"/>
        <family val="1"/>
      </rPr>
      <t xml:space="preserve">  
2.2022~2023</t>
    </r>
    <r>
      <rPr>
        <sz val="24"/>
        <color theme="1"/>
        <rFont val="宋体"/>
        <charset val="134"/>
      </rPr>
      <t>学年获</t>
    </r>
    <r>
      <rPr>
        <sz val="24"/>
        <color theme="1"/>
        <rFont val="Times New Roman"/>
        <family val="1"/>
      </rPr>
      <t>CCPC</t>
    </r>
    <r>
      <rPr>
        <sz val="24"/>
        <color theme="1"/>
        <rFont val="宋体"/>
        <charset val="134"/>
      </rPr>
      <t>中国大学生程序设计竞赛江苏省赛银奖</t>
    </r>
    <r>
      <rPr>
        <sz val="24"/>
        <color theme="1"/>
        <rFont val="Times New Roman"/>
        <family val="1"/>
      </rPr>
      <t xml:space="preserve">   
3.2022~2023</t>
    </r>
    <r>
      <rPr>
        <sz val="24"/>
        <color theme="1"/>
        <rFont val="宋体"/>
        <charset val="134"/>
      </rPr>
      <t>学年获南通大学校运会男子</t>
    </r>
    <r>
      <rPr>
        <sz val="24"/>
        <color theme="1"/>
        <rFont val="Times New Roman"/>
        <family val="1"/>
      </rPr>
      <t>800</t>
    </r>
    <r>
      <rPr>
        <sz val="24"/>
        <color theme="1"/>
        <rFont val="宋体"/>
        <charset val="134"/>
      </rPr>
      <t>米季军</t>
    </r>
    <r>
      <rPr>
        <sz val="24"/>
        <color theme="1"/>
        <rFont val="Times New Roman"/>
        <family val="1"/>
      </rPr>
      <t xml:space="preserve">  
4.2023~2024</t>
    </r>
    <r>
      <rPr>
        <sz val="24"/>
        <color theme="1"/>
        <rFont val="宋体"/>
        <charset val="134"/>
      </rPr>
      <t>学年获中国高校计算机大赛</t>
    </r>
    <r>
      <rPr>
        <sz val="24"/>
        <color theme="1"/>
        <rFont val="Times New Roman"/>
        <family val="1"/>
      </rPr>
      <t>——</t>
    </r>
    <r>
      <rPr>
        <sz val="24"/>
        <color theme="1"/>
        <rFont val="宋体"/>
        <charset val="134"/>
      </rPr>
      <t>团体程序设计天梯赛团队国家二等奖</t>
    </r>
    <r>
      <rPr>
        <sz val="24"/>
        <color theme="1"/>
        <rFont val="Times New Roman"/>
        <family val="1"/>
      </rPr>
      <t xml:space="preserve"> 
5.2023~2024</t>
    </r>
    <r>
      <rPr>
        <sz val="24"/>
        <color theme="1"/>
        <rFont val="宋体"/>
        <charset val="134"/>
      </rPr>
      <t>学年获中国高校计算机大赛</t>
    </r>
    <r>
      <rPr>
        <sz val="24"/>
        <color theme="1"/>
        <rFont val="Times New Roman"/>
        <family val="1"/>
      </rPr>
      <t>——</t>
    </r>
    <r>
      <rPr>
        <sz val="24"/>
        <color theme="1"/>
        <rFont val="宋体"/>
        <charset val="134"/>
      </rPr>
      <t>团体程序设计天梯赛个人国家三等奖</t>
    </r>
    <r>
      <rPr>
        <sz val="24"/>
        <color theme="1"/>
        <rFont val="Times New Roman"/>
        <family val="1"/>
      </rPr>
      <t xml:space="preserve"> 
6.2023~2024</t>
    </r>
    <r>
      <rPr>
        <sz val="24"/>
        <color theme="1"/>
        <rFont val="宋体"/>
        <charset val="134"/>
      </rPr>
      <t>学年获南通大学六院联合运动会男子</t>
    </r>
    <r>
      <rPr>
        <sz val="24"/>
        <color theme="1"/>
        <rFont val="Times New Roman"/>
        <family val="1"/>
      </rPr>
      <t>800</t>
    </r>
    <r>
      <rPr>
        <sz val="24"/>
        <color theme="1"/>
        <rFont val="宋体"/>
        <charset val="134"/>
      </rPr>
      <t>米亚军</t>
    </r>
    <r>
      <rPr>
        <sz val="24"/>
        <color theme="1"/>
        <rFont val="Times New Roman"/>
        <family val="1"/>
      </rPr>
      <t xml:space="preserve">   
7.2023~2024</t>
    </r>
    <r>
      <rPr>
        <sz val="24"/>
        <color theme="1"/>
        <rFont val="宋体"/>
        <charset val="134"/>
      </rPr>
      <t>学年获</t>
    </r>
    <r>
      <rPr>
        <sz val="24"/>
        <color theme="1"/>
        <rFont val="Times New Roman"/>
        <family val="1"/>
      </rPr>
      <t>CCPC</t>
    </r>
    <r>
      <rPr>
        <sz val="24"/>
        <color theme="1"/>
        <rFont val="宋体"/>
        <charset val="134"/>
      </rPr>
      <t>中国大学生程序设计竞赛江苏省赛（华为杯）银奖</t>
    </r>
    <r>
      <rPr>
        <sz val="24"/>
        <color theme="1"/>
        <rFont val="Times New Roman"/>
        <family val="1"/>
      </rPr>
      <t xml:space="preserve"> 
8.2023~2024</t>
    </r>
    <r>
      <rPr>
        <sz val="24"/>
        <color theme="1"/>
        <rFont val="宋体"/>
        <charset val="134"/>
      </rPr>
      <t>学年获</t>
    </r>
    <r>
      <rPr>
        <sz val="24"/>
        <color theme="1"/>
        <rFont val="Times New Roman"/>
        <family val="1"/>
      </rPr>
      <t>ACM-ICPC</t>
    </r>
    <r>
      <rPr>
        <sz val="24"/>
        <color theme="1"/>
        <rFont val="宋体"/>
        <charset val="134"/>
      </rPr>
      <t>国际大学生程序设计竞赛全国邀请赛（陕西）铜奖</t>
    </r>
    <r>
      <rPr>
        <sz val="24"/>
        <color theme="1"/>
        <rFont val="Times New Roman"/>
        <family val="1"/>
      </rPr>
      <t xml:space="preserve"> 
9.2023~2024</t>
    </r>
    <r>
      <rPr>
        <sz val="24"/>
        <color theme="1"/>
        <rFont val="宋体"/>
        <charset val="134"/>
      </rPr>
      <t>学年获</t>
    </r>
    <r>
      <rPr>
        <sz val="24"/>
        <color theme="1"/>
        <rFont val="Times New Roman"/>
        <family val="1"/>
      </rPr>
      <t>CCPC</t>
    </r>
    <r>
      <rPr>
        <sz val="24"/>
        <color theme="1"/>
        <rFont val="宋体"/>
        <charset val="134"/>
      </rPr>
      <t>中国大学生程序设计竞赛全国邀请赛（山东）银奖</t>
    </r>
    <r>
      <rPr>
        <sz val="24"/>
        <color theme="1"/>
        <rFont val="Times New Roman"/>
        <family val="1"/>
      </rPr>
      <t xml:space="preserve"> 
10.2023~2024</t>
    </r>
    <r>
      <rPr>
        <sz val="24"/>
        <color theme="1"/>
        <rFont val="宋体"/>
        <charset val="134"/>
      </rPr>
      <t>学年获蓝桥杯程序设计</t>
    </r>
    <r>
      <rPr>
        <sz val="24"/>
        <color theme="1"/>
        <rFont val="Times New Roman"/>
        <family val="1"/>
      </rPr>
      <t>C/C++</t>
    </r>
    <r>
      <rPr>
        <sz val="24"/>
        <color theme="1"/>
        <rFont val="宋体"/>
        <charset val="134"/>
      </rPr>
      <t>组国家二等奖</t>
    </r>
    <r>
      <rPr>
        <sz val="24"/>
        <color theme="1"/>
        <rFont val="Times New Roman"/>
        <family val="1"/>
      </rPr>
      <t xml:space="preserve"> 
11.2023~2024</t>
    </r>
    <r>
      <rPr>
        <sz val="24"/>
        <color theme="1"/>
        <rFont val="宋体"/>
        <charset val="134"/>
      </rPr>
      <t>学年获服务外包创新创业大赛省三等奖</t>
    </r>
    <r>
      <rPr>
        <sz val="24"/>
        <color theme="1"/>
        <rFont val="Times New Roman"/>
        <family val="1"/>
      </rPr>
      <t xml:space="preserve">
12.2023~2024</t>
    </r>
    <r>
      <rPr>
        <sz val="24"/>
        <color theme="1"/>
        <rFont val="宋体"/>
        <charset val="134"/>
      </rPr>
      <t>学年获码蹄杯全国大学生程序设计大赛国家一等奖</t>
    </r>
    <r>
      <rPr>
        <sz val="24"/>
        <color theme="1"/>
        <rFont val="Times New Roman"/>
        <family val="1"/>
      </rPr>
      <t xml:space="preserve"> 
13.2023~2024</t>
    </r>
    <r>
      <rPr>
        <sz val="24"/>
        <color theme="1"/>
        <rFont val="宋体"/>
        <charset val="134"/>
      </rPr>
      <t>学年获睿抗机器人开发者大赛国家一等奖</t>
    </r>
    <r>
      <rPr>
        <sz val="24"/>
        <color theme="1"/>
        <rFont val="Times New Roman"/>
        <family val="1"/>
      </rPr>
      <t xml:space="preserve">
14.2023~2024</t>
    </r>
    <r>
      <rPr>
        <sz val="24"/>
        <color theme="1"/>
        <rFont val="宋体"/>
        <charset val="134"/>
      </rPr>
      <t>学年获百度之星程序设计大赛省二等奖</t>
    </r>
    <r>
      <rPr>
        <sz val="24"/>
        <color theme="1"/>
        <rFont val="Times New Roman"/>
        <family val="1"/>
      </rPr>
      <t xml:space="preserve">  
15.2023~2024</t>
    </r>
    <r>
      <rPr>
        <sz val="24"/>
        <color theme="1"/>
        <rFont val="宋体"/>
        <charset val="134"/>
      </rPr>
      <t>学年获得</t>
    </r>
    <r>
      <rPr>
        <sz val="24"/>
        <color theme="1"/>
        <rFont val="Times New Roman"/>
        <family val="1"/>
      </rPr>
      <t>ACM-ICPC</t>
    </r>
    <r>
      <rPr>
        <sz val="24"/>
        <color theme="1"/>
        <rFont val="宋体"/>
        <charset val="134"/>
      </rPr>
      <t>国际大学生程序设计竞赛亚洲区域赛（上海站）铜奖</t>
    </r>
    <r>
      <rPr>
        <sz val="24"/>
        <color theme="1"/>
        <rFont val="Times New Roman"/>
        <family val="1"/>
      </rPr>
      <t xml:space="preserve">
16.2023~2024</t>
    </r>
    <r>
      <rPr>
        <sz val="24"/>
        <color theme="1"/>
        <rFont val="宋体"/>
        <charset val="134"/>
      </rPr>
      <t>学年获得</t>
    </r>
    <r>
      <rPr>
        <sz val="24"/>
        <color theme="1"/>
        <rFont val="Times New Roman"/>
        <family val="1"/>
      </rPr>
      <t>ACM-ICPC</t>
    </r>
    <r>
      <rPr>
        <sz val="24"/>
        <color theme="1"/>
        <rFont val="宋体"/>
        <charset val="134"/>
      </rPr>
      <t>国际大学生程序设计竞赛亚洲区域赛（昆明站）铜奖</t>
    </r>
    <r>
      <rPr>
        <sz val="24"/>
        <color theme="1"/>
        <rFont val="Times New Roman"/>
        <family val="1"/>
      </rPr>
      <t xml:space="preserve">
17.2024~2025</t>
    </r>
    <r>
      <rPr>
        <sz val="24"/>
        <color theme="1"/>
        <rFont val="宋体"/>
        <charset val="134"/>
      </rPr>
      <t>学年获六院联合运动会男子</t>
    </r>
    <r>
      <rPr>
        <sz val="24"/>
        <color theme="1"/>
        <rFont val="Times New Roman"/>
        <family val="1"/>
      </rPr>
      <t>400</t>
    </r>
    <r>
      <rPr>
        <sz val="24"/>
        <color theme="1"/>
        <rFont val="宋体"/>
        <charset val="134"/>
      </rPr>
      <t>米冠军</t>
    </r>
    <r>
      <rPr>
        <sz val="24"/>
        <color theme="1"/>
        <rFont val="Times New Roman"/>
        <family val="1"/>
      </rPr>
      <t xml:space="preserve"> 
18.2024~2025</t>
    </r>
    <r>
      <rPr>
        <sz val="24"/>
        <color theme="1"/>
        <rFont val="宋体"/>
        <charset val="134"/>
      </rPr>
      <t>学年获中国高校计算机大赛</t>
    </r>
    <r>
      <rPr>
        <sz val="24"/>
        <color theme="1"/>
        <rFont val="Times New Roman"/>
        <family val="1"/>
      </rPr>
      <t>——</t>
    </r>
    <r>
      <rPr>
        <sz val="24"/>
        <color theme="1"/>
        <rFont val="宋体"/>
        <charset val="134"/>
      </rPr>
      <t>团体程序设计天梯赛团队国家二等奖</t>
    </r>
    <r>
      <rPr>
        <sz val="24"/>
        <color theme="1"/>
        <rFont val="Times New Roman"/>
        <family val="1"/>
      </rPr>
      <t xml:space="preserve"> 
19.2024~2025</t>
    </r>
    <r>
      <rPr>
        <sz val="24"/>
        <color theme="1"/>
        <rFont val="宋体"/>
        <charset val="134"/>
      </rPr>
      <t>学年获中国高校计算机大赛</t>
    </r>
    <r>
      <rPr>
        <sz val="24"/>
        <color theme="1"/>
        <rFont val="Times New Roman"/>
        <family val="1"/>
      </rPr>
      <t>——</t>
    </r>
    <r>
      <rPr>
        <sz val="24"/>
        <color theme="1"/>
        <rFont val="宋体"/>
        <charset val="134"/>
      </rPr>
      <t>团体程序设计天梯赛个人国家二等奖</t>
    </r>
    <r>
      <rPr>
        <sz val="24"/>
        <color theme="1"/>
        <rFont val="Times New Roman"/>
        <family val="1"/>
      </rPr>
      <t xml:space="preserve"> 
20.2024~2025</t>
    </r>
    <r>
      <rPr>
        <sz val="24"/>
        <color theme="1"/>
        <rFont val="宋体"/>
        <charset val="134"/>
      </rPr>
      <t>学年获</t>
    </r>
    <r>
      <rPr>
        <sz val="24"/>
        <color theme="1"/>
        <rFont val="Times New Roman"/>
        <family val="1"/>
      </rPr>
      <t>CCPC</t>
    </r>
    <r>
      <rPr>
        <sz val="24"/>
        <color theme="1"/>
        <rFont val="宋体"/>
        <charset val="134"/>
      </rPr>
      <t>中国大学生程序设计大赛全国邀请赛（郑州）银奖</t>
    </r>
  </si>
  <si>
    <r>
      <rPr>
        <sz val="24"/>
        <color theme="1"/>
        <rFont val="宋体"/>
        <charset val="134"/>
      </rPr>
      <t>组宣委员</t>
    </r>
  </si>
  <si>
    <r>
      <t>2022~2023</t>
    </r>
    <r>
      <rPr>
        <sz val="24"/>
        <color theme="1"/>
        <rFont val="宋体"/>
        <charset val="134"/>
      </rPr>
      <t>学年第</t>
    </r>
    <r>
      <rPr>
        <sz val="24"/>
        <color theme="1"/>
        <rFont val="Times New Roman"/>
        <family val="1"/>
      </rPr>
      <t>8
2023~2024</t>
    </r>
    <r>
      <rPr>
        <sz val="24"/>
        <color theme="1"/>
        <rFont val="宋体"/>
        <charset val="134"/>
      </rPr>
      <t>学年第</t>
    </r>
    <r>
      <rPr>
        <sz val="24"/>
        <color theme="1"/>
        <rFont val="Times New Roman"/>
        <family val="1"/>
      </rPr>
      <t>1</t>
    </r>
  </si>
  <si>
    <r>
      <t>2022~2023</t>
    </r>
    <r>
      <rPr>
        <sz val="24"/>
        <color theme="1"/>
        <rFont val="宋体"/>
        <charset val="134"/>
      </rPr>
      <t>学年第</t>
    </r>
    <r>
      <rPr>
        <sz val="24"/>
        <color theme="1"/>
        <rFont val="Times New Roman"/>
        <family val="1"/>
      </rPr>
      <t>17
2023~2024</t>
    </r>
    <r>
      <rPr>
        <sz val="24"/>
        <color theme="1"/>
        <rFont val="宋体"/>
        <charset val="134"/>
      </rPr>
      <t>学年第</t>
    </r>
    <r>
      <rPr>
        <sz val="24"/>
        <color theme="1"/>
        <rFont val="Times New Roman"/>
        <family val="1"/>
      </rPr>
      <t>16</t>
    </r>
  </si>
  <si>
    <r>
      <rPr>
        <sz val="24"/>
        <color theme="1"/>
        <rFont val="宋体"/>
        <charset val="134"/>
      </rPr>
      <t>钱政宽</t>
    </r>
  </si>
  <si>
    <r>
      <t xml:space="preserve">1.2022-2023 </t>
    </r>
    <r>
      <rPr>
        <sz val="24"/>
        <color theme="1"/>
        <rFont val="宋体"/>
        <charset val="134"/>
      </rPr>
      <t>中国工程机器人大赛国一（冠军</t>
    </r>
    <r>
      <rPr>
        <sz val="24"/>
        <color theme="1"/>
        <rFont val="Times New Roman"/>
        <family val="1"/>
      </rPr>
      <t>)
2.2022-2023</t>
    </r>
    <r>
      <rPr>
        <sz val="24"/>
        <color theme="1"/>
        <rFont val="宋体"/>
        <charset val="134"/>
      </rPr>
      <t>江苏省高等学校高等数学竞赛省三</t>
    </r>
    <r>
      <rPr>
        <sz val="24"/>
        <color theme="1"/>
        <rFont val="Times New Roman"/>
        <family val="1"/>
      </rPr>
      <t xml:space="preserve">
3.2022-2023 </t>
    </r>
    <r>
      <rPr>
        <sz val="24"/>
        <color theme="1"/>
        <rFont val="宋体"/>
        <charset val="134"/>
      </rPr>
      <t>中国机器人大赛暨</t>
    </r>
    <r>
      <rPr>
        <sz val="24"/>
        <color theme="1"/>
        <rFont val="Times New Roman"/>
        <family val="1"/>
      </rPr>
      <t>robocup</t>
    </r>
    <r>
      <rPr>
        <sz val="24"/>
        <color theme="1"/>
        <rFont val="宋体"/>
        <charset val="134"/>
      </rPr>
      <t>专项赛省一（亚军）</t>
    </r>
    <r>
      <rPr>
        <sz val="24"/>
        <color theme="1"/>
        <rFont val="Times New Roman"/>
        <family val="1"/>
      </rPr>
      <t xml:space="preserve">
4.2023-2024 </t>
    </r>
    <r>
      <rPr>
        <sz val="24"/>
        <color theme="1"/>
        <rFont val="宋体"/>
        <charset val="134"/>
      </rPr>
      <t>中国自动化学会</t>
    </r>
    <r>
      <rPr>
        <sz val="24"/>
        <color theme="1"/>
        <rFont val="Times New Roman"/>
        <family val="1"/>
      </rPr>
      <t xml:space="preserve"> </t>
    </r>
    <r>
      <rPr>
        <sz val="24"/>
        <color theme="1"/>
        <rFont val="宋体"/>
        <charset val="134"/>
      </rPr>
      <t>中国机器人大赛暨</t>
    </r>
    <r>
      <rPr>
        <sz val="24"/>
        <color theme="1"/>
        <rFont val="Times New Roman"/>
        <family val="1"/>
      </rPr>
      <t>robocup</t>
    </r>
    <r>
      <rPr>
        <sz val="24"/>
        <color theme="1"/>
        <rFont val="宋体"/>
        <charset val="134"/>
      </rPr>
      <t>国二</t>
    </r>
    <r>
      <rPr>
        <sz val="24"/>
        <color theme="1"/>
        <rFont val="Times New Roman"/>
        <family val="1"/>
      </rPr>
      <t xml:space="preserve">
5.2023-2024</t>
    </r>
    <r>
      <rPr>
        <sz val="24"/>
        <color theme="1"/>
        <rFont val="宋体"/>
        <charset val="134"/>
      </rPr>
      <t>江苏省大学生机器人大赛省一（冠军）</t>
    </r>
    <r>
      <rPr>
        <sz val="24"/>
        <color theme="1"/>
        <rFont val="Times New Roman"/>
        <family val="1"/>
      </rPr>
      <t xml:space="preserve">
6.2023-2024 </t>
    </r>
    <r>
      <rPr>
        <sz val="24"/>
        <color theme="1"/>
        <rFont val="宋体"/>
        <charset val="134"/>
      </rPr>
      <t>蓝桥杯</t>
    </r>
    <r>
      <rPr>
        <sz val="24"/>
        <color theme="1"/>
        <rFont val="Times New Roman"/>
        <family val="1"/>
      </rPr>
      <t>C/C++</t>
    </r>
    <r>
      <rPr>
        <sz val="24"/>
        <color theme="1"/>
        <rFont val="宋体"/>
        <charset val="134"/>
      </rPr>
      <t>组省一</t>
    </r>
    <r>
      <rPr>
        <sz val="24"/>
        <color theme="1"/>
        <rFont val="Times New Roman"/>
        <family val="1"/>
      </rPr>
      <t xml:space="preserve">
7.2023-2024 </t>
    </r>
    <r>
      <rPr>
        <sz val="24"/>
        <color theme="1"/>
        <rFont val="宋体"/>
        <charset val="134"/>
      </rPr>
      <t>蓝桥杯</t>
    </r>
    <r>
      <rPr>
        <sz val="24"/>
        <color theme="1"/>
        <rFont val="Times New Roman"/>
        <family val="1"/>
      </rPr>
      <t>C/C++</t>
    </r>
    <r>
      <rPr>
        <sz val="24"/>
        <color theme="1"/>
        <rFont val="宋体"/>
        <charset val="134"/>
      </rPr>
      <t>组国二</t>
    </r>
    <r>
      <rPr>
        <sz val="24"/>
        <color theme="1"/>
        <rFont val="Times New Roman"/>
        <family val="1"/>
      </rPr>
      <t xml:space="preserve">
8.2023-2024 </t>
    </r>
    <r>
      <rPr>
        <sz val="24"/>
        <color theme="1"/>
        <rFont val="宋体"/>
        <charset val="134"/>
      </rPr>
      <t>中国工程机器人大赛国一</t>
    </r>
    <r>
      <rPr>
        <sz val="24"/>
        <color theme="1"/>
        <rFont val="Times New Roman"/>
        <family val="1"/>
      </rPr>
      <t xml:space="preserve">
9.2023-2024</t>
    </r>
    <r>
      <rPr>
        <sz val="24"/>
        <color theme="1"/>
        <rFont val="宋体"/>
        <charset val="134"/>
      </rPr>
      <t>中国机器人大赛暨</t>
    </r>
    <r>
      <rPr>
        <sz val="24"/>
        <color theme="1"/>
        <rFont val="Times New Roman"/>
        <family val="1"/>
      </rPr>
      <t>robocup</t>
    </r>
    <r>
      <rPr>
        <sz val="24"/>
        <color theme="1"/>
        <rFont val="宋体"/>
        <charset val="134"/>
      </rPr>
      <t>专项赛省二</t>
    </r>
    <r>
      <rPr>
        <sz val="24"/>
        <color theme="1"/>
        <rFont val="Times New Roman"/>
        <family val="1"/>
      </rPr>
      <t xml:space="preserve">
10.2023-2024 </t>
    </r>
    <r>
      <rPr>
        <sz val="24"/>
        <color theme="1"/>
        <rFont val="宋体"/>
        <charset val="134"/>
      </rPr>
      <t>全国大学生电子设计竞赛省二</t>
    </r>
    <r>
      <rPr>
        <sz val="24"/>
        <color theme="1"/>
        <rFont val="Times New Roman"/>
        <family val="1"/>
      </rPr>
      <t xml:space="preserve">
11.2024-2025</t>
    </r>
    <r>
      <rPr>
        <sz val="24"/>
        <color theme="1"/>
        <rFont val="宋体"/>
        <charset val="134"/>
      </rPr>
      <t>《计算机视觉在服装质量检测中的应用》</t>
    </r>
    <r>
      <rPr>
        <sz val="24"/>
        <color theme="1"/>
        <rFont val="Times New Roman"/>
        <family val="1"/>
      </rPr>
      <t>(</t>
    </r>
    <r>
      <rPr>
        <sz val="24"/>
        <color theme="1"/>
        <rFont val="宋体"/>
        <charset val="134"/>
      </rPr>
      <t>期刊《科研管理》</t>
    </r>
    <r>
      <rPr>
        <sz val="24"/>
        <color theme="1"/>
        <rFont val="Times New Roman"/>
        <family val="1"/>
      </rPr>
      <t>)
12.2024-2025</t>
    </r>
    <r>
      <rPr>
        <sz val="24"/>
        <color theme="1"/>
        <rFont val="宋体"/>
        <charset val="134"/>
      </rPr>
      <t>《基于深度学习的智能语音识别技术研究》</t>
    </r>
    <r>
      <rPr>
        <sz val="24"/>
        <color theme="1"/>
        <rFont val="Times New Roman"/>
        <family val="1"/>
      </rPr>
      <t>(</t>
    </r>
    <r>
      <rPr>
        <sz val="24"/>
        <color theme="1"/>
        <rFont val="宋体"/>
        <charset val="134"/>
      </rPr>
      <t>期刊《计算机系统网络和电信》</t>
    </r>
    <r>
      <rPr>
        <sz val="24"/>
        <color theme="1"/>
        <rFont val="Times New Roman"/>
        <family val="1"/>
      </rPr>
      <t>)
13.2024-2025</t>
    </r>
    <r>
      <rPr>
        <sz val="24"/>
        <color theme="1"/>
        <rFont val="宋体"/>
        <charset val="134"/>
      </rPr>
      <t>《大学生创新创业训练计划项目》大功率中频变压器短路参数特性研究</t>
    </r>
    <r>
      <rPr>
        <sz val="24"/>
        <color theme="1"/>
        <rFont val="Times New Roman"/>
        <family val="1"/>
      </rPr>
      <t xml:space="preserve"> </t>
    </r>
    <r>
      <rPr>
        <sz val="24"/>
        <color theme="1"/>
        <rFont val="宋体"/>
        <charset val="134"/>
      </rPr>
      <t>校级</t>
    </r>
    <r>
      <rPr>
        <sz val="24"/>
        <color theme="1"/>
        <rFont val="Times New Roman"/>
        <family val="1"/>
      </rPr>
      <t xml:space="preserve">
14.2024-2025</t>
    </r>
    <r>
      <rPr>
        <sz val="24"/>
        <color theme="1"/>
        <rFont val="宋体"/>
        <charset val="134"/>
      </rPr>
      <t>《大学生创新创业训练计划项目》基于深度强化学习的自平衡运动机器人三维全景建模与协同控制研究</t>
    </r>
    <r>
      <rPr>
        <sz val="24"/>
        <color theme="1"/>
        <rFont val="Times New Roman"/>
        <family val="1"/>
      </rPr>
      <t xml:space="preserve"> </t>
    </r>
    <r>
      <rPr>
        <sz val="24"/>
        <color theme="1"/>
        <rFont val="宋体"/>
        <charset val="134"/>
      </rPr>
      <t>校级</t>
    </r>
    <r>
      <rPr>
        <sz val="24"/>
        <color theme="1"/>
        <rFont val="Times New Roman"/>
        <family val="1"/>
      </rPr>
      <t xml:space="preserve">
15.2024-2025 </t>
    </r>
    <r>
      <rPr>
        <sz val="24"/>
        <color theme="1"/>
        <rFont val="宋体"/>
        <charset val="134"/>
      </rPr>
      <t>全国大学生电子设计竞赛省二</t>
    </r>
    <r>
      <rPr>
        <sz val="24"/>
        <color theme="1"/>
        <rFont val="Times New Roman"/>
        <family val="1"/>
      </rPr>
      <t xml:space="preserve">
</t>
    </r>
  </si>
  <si>
    <r>
      <t>2022~2023</t>
    </r>
    <r>
      <rPr>
        <sz val="24"/>
        <color theme="1"/>
        <rFont val="宋体"/>
        <charset val="134"/>
      </rPr>
      <t>学年第</t>
    </r>
    <r>
      <rPr>
        <sz val="24"/>
        <color theme="1"/>
        <rFont val="Times New Roman"/>
        <family val="1"/>
      </rPr>
      <t>1
2023~2024</t>
    </r>
    <r>
      <rPr>
        <sz val="24"/>
        <color theme="1"/>
        <rFont val="宋体"/>
        <charset val="134"/>
      </rPr>
      <t>学年第</t>
    </r>
    <r>
      <rPr>
        <sz val="24"/>
        <color theme="1"/>
        <rFont val="Times New Roman"/>
        <family val="1"/>
      </rPr>
      <t>2</t>
    </r>
  </si>
  <si>
    <r>
      <t>2022~2023</t>
    </r>
    <r>
      <rPr>
        <sz val="24"/>
        <color theme="1"/>
        <rFont val="宋体"/>
        <charset val="134"/>
      </rPr>
      <t>学年第</t>
    </r>
    <r>
      <rPr>
        <sz val="24"/>
        <color theme="1"/>
        <rFont val="Times New Roman"/>
        <family val="1"/>
      </rPr>
      <t>2
2023~2024</t>
    </r>
    <r>
      <rPr>
        <sz val="24"/>
        <color theme="1"/>
        <rFont val="宋体"/>
        <charset val="134"/>
      </rPr>
      <t>学年第</t>
    </r>
    <r>
      <rPr>
        <sz val="24"/>
        <color theme="1"/>
        <rFont val="Times New Roman"/>
        <family val="1"/>
      </rPr>
      <t>5</t>
    </r>
  </si>
  <si>
    <r>
      <rPr>
        <sz val="24"/>
        <color theme="1"/>
        <rFont val="宋体"/>
        <charset val="134"/>
      </rPr>
      <t>软件工程</t>
    </r>
    <r>
      <rPr>
        <sz val="24"/>
        <color theme="1"/>
        <rFont val="Times New Roman"/>
        <family val="1"/>
      </rPr>
      <t>232</t>
    </r>
  </si>
  <si>
    <r>
      <rPr>
        <sz val="24"/>
        <color theme="1"/>
        <rFont val="宋体"/>
        <charset val="134"/>
      </rPr>
      <t>牛小帅</t>
    </r>
  </si>
  <si>
    <r>
      <t xml:space="preserve">1:2025 </t>
    </r>
    <r>
      <rPr>
        <sz val="24"/>
        <color theme="1"/>
        <rFont val="宋体"/>
        <charset val="134"/>
      </rPr>
      <t>江苏省大学生程序设计大赛银奖</t>
    </r>
    <r>
      <rPr>
        <sz val="24"/>
        <color theme="1"/>
        <rFont val="Times New Roman"/>
        <family val="1"/>
      </rPr>
      <t xml:space="preserve">
2:2025 ICPC </t>
    </r>
    <r>
      <rPr>
        <sz val="24"/>
        <color theme="1"/>
        <rFont val="宋体"/>
        <charset val="134"/>
      </rPr>
      <t>国际大学生程序设计竞赛邀请赛西安站铜奖</t>
    </r>
    <r>
      <rPr>
        <sz val="24"/>
        <color theme="1"/>
        <rFont val="Times New Roman"/>
        <family val="1"/>
      </rPr>
      <t xml:space="preserve">
3:</t>
    </r>
    <r>
      <rPr>
        <sz val="24"/>
        <color theme="1"/>
        <rFont val="宋体"/>
        <charset val="134"/>
      </rPr>
      <t>睿抗机器人开发者大赛</t>
    </r>
    <r>
      <rPr>
        <sz val="24"/>
        <color theme="1"/>
        <rFont val="Times New Roman"/>
        <family val="1"/>
      </rPr>
      <t>(RAICOM)</t>
    </r>
    <r>
      <rPr>
        <sz val="24"/>
        <color theme="1"/>
        <rFont val="宋体"/>
        <charset val="134"/>
      </rPr>
      <t>全国总决赛</t>
    </r>
    <r>
      <rPr>
        <sz val="24"/>
        <color theme="1"/>
        <rFont val="Times New Roman"/>
        <family val="1"/>
      </rPr>
      <t>”</t>
    </r>
    <r>
      <rPr>
        <sz val="24"/>
        <color theme="1"/>
        <rFont val="宋体"/>
        <charset val="134"/>
      </rPr>
      <t>编程技能竞赛</t>
    </r>
    <r>
      <rPr>
        <sz val="24"/>
        <color theme="1"/>
        <rFont val="Times New Roman"/>
        <family val="1"/>
      </rPr>
      <t xml:space="preserve">
2023-2024</t>
    </r>
    <r>
      <rPr>
        <sz val="24"/>
        <color theme="1"/>
        <rFont val="宋体"/>
        <charset val="134"/>
      </rPr>
      <t>二等奖，</t>
    </r>
    <r>
      <rPr>
        <sz val="24"/>
        <color theme="1"/>
        <rFont val="Times New Roman"/>
        <family val="1"/>
      </rPr>
      <t>2024-2025</t>
    </r>
    <r>
      <rPr>
        <sz val="24"/>
        <color theme="1"/>
        <rFont val="宋体"/>
        <charset val="134"/>
      </rPr>
      <t>一等奖</t>
    </r>
    <r>
      <rPr>
        <sz val="24"/>
        <color theme="1"/>
        <rFont val="Times New Roman"/>
        <family val="1"/>
      </rPr>
      <t xml:space="preserve">
4:2023-2024,2024-2025</t>
    </r>
    <r>
      <rPr>
        <sz val="24"/>
        <color theme="1"/>
        <rFont val="宋体"/>
        <charset val="134"/>
      </rPr>
      <t>码蹄杯全国大学生程序设计大赛本科院校赛道国赛铜奖</t>
    </r>
    <r>
      <rPr>
        <sz val="24"/>
        <color theme="1"/>
        <rFont val="Times New Roman"/>
        <family val="1"/>
      </rPr>
      <t xml:space="preserve">
5:</t>
    </r>
    <r>
      <rPr>
        <sz val="24"/>
        <color theme="1"/>
        <rFont val="宋体"/>
        <charset val="134"/>
      </rPr>
      <t>蓝桥杯全国软件和信息技术专业人才大赛全国总决赛</t>
    </r>
    <r>
      <rPr>
        <sz val="24"/>
        <color theme="1"/>
        <rFont val="Times New Roman"/>
        <family val="1"/>
      </rPr>
      <t>C/C++</t>
    </r>
    <r>
      <rPr>
        <sz val="24"/>
        <color theme="1"/>
        <rFont val="宋体"/>
        <charset val="134"/>
      </rPr>
      <t>程序设计大学</t>
    </r>
    <r>
      <rPr>
        <sz val="24"/>
        <color theme="1"/>
        <rFont val="Times New Roman"/>
        <family val="1"/>
      </rPr>
      <t>B</t>
    </r>
    <r>
      <rPr>
        <sz val="24"/>
        <color theme="1"/>
        <rFont val="宋体"/>
        <charset val="134"/>
      </rPr>
      <t>组</t>
    </r>
    <r>
      <rPr>
        <sz val="24"/>
        <color theme="1"/>
        <rFont val="Times New Roman"/>
        <family val="1"/>
      </rPr>
      <t>2023-2024</t>
    </r>
    <r>
      <rPr>
        <sz val="24"/>
        <color theme="1"/>
        <rFont val="宋体"/>
        <charset val="134"/>
      </rPr>
      <t>三等奖</t>
    </r>
    <r>
      <rPr>
        <sz val="24"/>
        <color theme="1"/>
        <rFont val="Times New Roman"/>
        <family val="1"/>
      </rPr>
      <t>,2024-2025</t>
    </r>
    <r>
      <rPr>
        <sz val="24"/>
        <color theme="1"/>
        <rFont val="宋体"/>
        <charset val="134"/>
      </rPr>
      <t>二等奖</t>
    </r>
    <r>
      <rPr>
        <sz val="24"/>
        <color theme="1"/>
        <rFont val="Times New Roman"/>
        <family val="1"/>
      </rPr>
      <t xml:space="preserve">
6:2024-2025</t>
    </r>
    <r>
      <rPr>
        <sz val="24"/>
        <color theme="1"/>
        <rFont val="宋体"/>
        <charset val="134"/>
      </rPr>
      <t>国家级大学生创新创业训练项目第一负责人</t>
    </r>
    <r>
      <rPr>
        <sz val="24"/>
        <color theme="1"/>
        <rFont val="Times New Roman"/>
        <family val="1"/>
      </rPr>
      <t xml:space="preserve">
7:2023-2024</t>
    </r>
    <r>
      <rPr>
        <sz val="24"/>
        <color theme="1"/>
        <rFont val="宋体"/>
        <charset val="134"/>
      </rPr>
      <t>团队设计天梯赛团队国家三等奖</t>
    </r>
  </si>
  <si>
    <r>
      <t>2024-2025</t>
    </r>
    <r>
      <rPr>
        <sz val="24"/>
        <color theme="1"/>
        <rFont val="宋体"/>
        <charset val="134"/>
      </rPr>
      <t>学年担任学习委员</t>
    </r>
  </si>
  <si>
    <r>
      <rPr>
        <sz val="24"/>
        <color theme="1"/>
        <rFont val="宋体"/>
        <charset val="134"/>
      </rPr>
      <t>第一学年</t>
    </r>
    <r>
      <rPr>
        <sz val="24"/>
        <color theme="1"/>
        <rFont val="Times New Roman"/>
        <family val="1"/>
      </rPr>
      <t>:3/136</t>
    </r>
  </si>
  <si>
    <r>
      <rPr>
        <sz val="24"/>
        <color theme="1"/>
        <rFont val="宋体"/>
        <charset val="134"/>
      </rPr>
      <t>第一学年：</t>
    </r>
    <r>
      <rPr>
        <sz val="24"/>
        <color theme="1"/>
        <rFont val="Times New Roman"/>
        <family val="1"/>
      </rPr>
      <t>4/136</t>
    </r>
  </si>
  <si>
    <r>
      <rPr>
        <sz val="24"/>
        <color theme="1"/>
        <rFont val="宋体"/>
        <charset val="134"/>
      </rPr>
      <t>大数据</t>
    </r>
    <r>
      <rPr>
        <sz val="24"/>
        <color theme="1"/>
        <rFont val="Times New Roman"/>
        <family val="1"/>
      </rPr>
      <t>233</t>
    </r>
  </si>
  <si>
    <r>
      <rPr>
        <sz val="24"/>
        <color theme="1"/>
        <rFont val="宋体"/>
        <charset val="134"/>
      </rPr>
      <t>孟硕</t>
    </r>
  </si>
  <si>
    <r>
      <t>1.</t>
    </r>
    <r>
      <rPr>
        <sz val="24"/>
        <color theme="1"/>
        <rFont val="宋体"/>
        <charset val="134"/>
      </rPr>
      <t>蓝桥杯程序设计大赛</t>
    </r>
    <r>
      <rPr>
        <sz val="24"/>
        <color theme="1"/>
        <rFont val="Times New Roman"/>
        <family val="1"/>
      </rPr>
      <t>2023-2024</t>
    </r>
    <r>
      <rPr>
        <sz val="24"/>
        <color theme="1"/>
        <rFont val="宋体"/>
        <charset val="134"/>
      </rPr>
      <t>省三等奖</t>
    </r>
    <r>
      <rPr>
        <sz val="24"/>
        <color theme="1"/>
        <rFont val="Times New Roman"/>
        <family val="1"/>
      </rPr>
      <t xml:space="preserve">  2024-2025</t>
    </r>
    <r>
      <rPr>
        <sz val="24"/>
        <color theme="1"/>
        <rFont val="宋体"/>
        <charset val="134"/>
      </rPr>
      <t>省一等奖</t>
    </r>
    <r>
      <rPr>
        <sz val="24"/>
        <color theme="1"/>
        <rFont val="Times New Roman"/>
        <family val="1"/>
      </rPr>
      <t xml:space="preserve"> 
2.2024-2025</t>
    </r>
    <r>
      <rPr>
        <sz val="24"/>
        <color theme="1"/>
        <rFont val="宋体"/>
        <charset val="134"/>
      </rPr>
      <t>高等数学竞赛省三等奖</t>
    </r>
    <r>
      <rPr>
        <sz val="24"/>
        <color theme="1"/>
        <rFont val="Times New Roman"/>
        <family val="1"/>
      </rPr>
      <t xml:space="preserve"> 
3.2024-2025</t>
    </r>
    <r>
      <rPr>
        <sz val="24"/>
        <color theme="1"/>
        <rFont val="宋体"/>
        <charset val="134"/>
      </rPr>
      <t>睿抗机器人开发者大赛省三等奖</t>
    </r>
    <r>
      <rPr>
        <sz val="24"/>
        <color theme="1"/>
        <rFont val="Times New Roman"/>
        <family val="1"/>
      </rPr>
      <t xml:space="preserve"> 
4.2024-2025</t>
    </r>
    <r>
      <rPr>
        <sz val="24"/>
        <color theme="1"/>
        <rFont val="宋体"/>
        <charset val="134"/>
      </rPr>
      <t>挑战者杯人工智能</t>
    </r>
    <r>
      <rPr>
        <sz val="24"/>
        <color theme="1"/>
        <rFont val="Times New Roman"/>
        <family val="1"/>
      </rPr>
      <t>+</t>
    </r>
    <r>
      <rPr>
        <sz val="24"/>
        <color theme="1"/>
        <rFont val="宋体"/>
        <charset val="134"/>
      </rPr>
      <t>赛道校三等奖</t>
    </r>
    <r>
      <rPr>
        <sz val="24"/>
        <color theme="1"/>
        <rFont val="Times New Roman"/>
        <family val="1"/>
      </rPr>
      <t xml:space="preserve"> 
 5.2024-2025</t>
    </r>
    <r>
      <rPr>
        <sz val="24"/>
        <color theme="1"/>
        <rFont val="宋体"/>
        <charset val="134"/>
      </rPr>
      <t>寒假社会实践先进个人</t>
    </r>
    <r>
      <rPr>
        <sz val="24"/>
        <color theme="1"/>
        <rFont val="Times New Roman"/>
        <family val="1"/>
      </rPr>
      <t xml:space="preserve">
 6.2024-2025</t>
    </r>
    <r>
      <rPr>
        <sz val="24"/>
        <color theme="1"/>
        <rFont val="宋体"/>
        <charset val="134"/>
      </rPr>
      <t>申请专利受理三篇</t>
    </r>
    <r>
      <rPr>
        <sz val="24"/>
        <color theme="1"/>
        <rFont val="Times New Roman"/>
        <family val="1"/>
      </rPr>
      <t xml:space="preserve"> 
7.2024-2025</t>
    </r>
    <r>
      <rPr>
        <sz val="24"/>
        <color theme="1"/>
        <rFont val="宋体"/>
        <charset val="134"/>
      </rPr>
      <t>主持校级大学生创新创业项目</t>
    </r>
    <r>
      <rPr>
        <sz val="24"/>
        <color theme="1"/>
        <rFont val="Times New Roman"/>
        <family val="1"/>
      </rPr>
      <t xml:space="preserve"> 
8.2024-2025</t>
    </r>
    <r>
      <rPr>
        <sz val="24"/>
        <color theme="1"/>
        <rFont val="宋体"/>
        <charset val="134"/>
      </rPr>
      <t>团体程序设计天梯赛省三等奖</t>
    </r>
    <r>
      <rPr>
        <sz val="24"/>
        <color theme="1"/>
        <rFont val="Times New Roman"/>
        <family val="1"/>
      </rPr>
      <t xml:space="preserve">
9.2024-2025</t>
    </r>
    <r>
      <rPr>
        <sz val="24"/>
        <color theme="1"/>
        <rFont val="宋体"/>
        <charset val="134"/>
      </rPr>
      <t>通过</t>
    </r>
    <r>
      <rPr>
        <sz val="24"/>
        <color theme="1"/>
        <rFont val="Times New Roman"/>
        <family val="1"/>
      </rPr>
      <t>CET6
10.2024-2025</t>
    </r>
    <r>
      <rPr>
        <sz val="24"/>
        <color theme="1"/>
        <rFont val="宋体"/>
        <charset val="134"/>
      </rPr>
      <t>校级一等奖学金、三好学生</t>
    </r>
    <r>
      <rPr>
        <sz val="24"/>
        <color theme="1"/>
        <rFont val="Times New Roman"/>
        <family val="1"/>
      </rPr>
      <t xml:space="preserve">
11.2025-2026 </t>
    </r>
    <r>
      <rPr>
        <sz val="24"/>
        <color theme="1"/>
        <rFont val="宋体"/>
        <charset val="134"/>
      </rPr>
      <t>南通大学数学建模二等奖</t>
    </r>
    <r>
      <rPr>
        <sz val="24"/>
        <color theme="1"/>
        <rFont val="Times New Roman"/>
        <family val="1"/>
      </rPr>
      <t xml:space="preserve">
12 .2025-2026</t>
    </r>
    <r>
      <rPr>
        <sz val="24"/>
        <color theme="1"/>
        <rFont val="宋体"/>
        <charset val="134"/>
      </rPr>
      <t>数学建模省三等奖</t>
    </r>
  </si>
  <si>
    <r>
      <rPr>
        <sz val="24"/>
        <color theme="1"/>
        <rFont val="宋体"/>
        <charset val="134"/>
      </rPr>
      <t>第一学年</t>
    </r>
    <r>
      <rPr>
        <sz val="24"/>
        <color theme="1"/>
        <rFont val="Times New Roman"/>
        <family val="1"/>
      </rPr>
      <t>2/104</t>
    </r>
  </si>
  <si>
    <r>
      <rPr>
        <sz val="24"/>
        <color theme="1"/>
        <rFont val="宋体"/>
        <charset val="134"/>
      </rPr>
      <t>第一学年</t>
    </r>
    <r>
      <rPr>
        <sz val="24"/>
        <color theme="1"/>
        <rFont val="Times New Roman"/>
        <family val="1"/>
      </rPr>
      <t>4/104</t>
    </r>
  </si>
  <si>
    <r>
      <rPr>
        <sz val="24"/>
        <color theme="1"/>
        <rFont val="宋体"/>
        <charset val="134"/>
      </rPr>
      <t>软件工程</t>
    </r>
    <r>
      <rPr>
        <sz val="24"/>
        <color theme="1"/>
        <rFont val="Times New Roman"/>
        <family val="1"/>
      </rPr>
      <t>231</t>
    </r>
  </si>
  <si>
    <r>
      <rPr>
        <sz val="24"/>
        <color theme="1"/>
        <rFont val="宋体"/>
        <charset val="134"/>
      </rPr>
      <t>董丹杨</t>
    </r>
  </si>
  <si>
    <r>
      <t>1.2023-2024</t>
    </r>
    <r>
      <rPr>
        <sz val="24"/>
        <color theme="1"/>
        <rFont val="宋体"/>
        <charset val="134"/>
      </rPr>
      <t>学年获计算机设计大赛省三</t>
    </r>
    <r>
      <rPr>
        <sz val="24"/>
        <color theme="1"/>
        <rFont val="Times New Roman"/>
        <family val="1"/>
      </rPr>
      <t xml:space="preserve">
2.2023-2024</t>
    </r>
    <r>
      <rPr>
        <sz val="24"/>
        <color theme="1"/>
        <rFont val="宋体"/>
        <charset val="134"/>
      </rPr>
      <t>学年获计算机网络技术挑战赛省二</t>
    </r>
    <r>
      <rPr>
        <sz val="24"/>
        <color theme="1"/>
        <rFont val="Times New Roman"/>
        <family val="1"/>
      </rPr>
      <t xml:space="preserve">
3.2023-2024</t>
    </r>
    <r>
      <rPr>
        <sz val="24"/>
        <color theme="1"/>
        <rFont val="宋体"/>
        <charset val="134"/>
      </rPr>
      <t>学年获中国国际大学生创新大赛国家金奖</t>
    </r>
    <r>
      <rPr>
        <sz val="24"/>
        <color theme="1"/>
        <rFont val="Times New Roman"/>
        <family val="1"/>
      </rPr>
      <t xml:space="preserve">
4.2023-2024</t>
    </r>
    <r>
      <rPr>
        <sz val="24"/>
        <color theme="1"/>
        <rFont val="宋体"/>
        <charset val="134"/>
      </rPr>
      <t>学年获国才杯英语辩论赛校二</t>
    </r>
    <r>
      <rPr>
        <sz val="24"/>
        <color theme="1"/>
        <rFont val="Times New Roman"/>
        <family val="1"/>
      </rPr>
      <t xml:space="preserve">
5.2024-2025</t>
    </r>
    <r>
      <rPr>
        <sz val="24"/>
        <color theme="1"/>
        <rFont val="宋体"/>
        <charset val="134"/>
      </rPr>
      <t>学年获服务外包创新创业大赛省三</t>
    </r>
    <r>
      <rPr>
        <sz val="24"/>
        <color theme="1"/>
        <rFont val="Times New Roman"/>
        <family val="1"/>
      </rPr>
      <t xml:space="preserve">
6.2024-2025</t>
    </r>
    <r>
      <rPr>
        <sz val="24"/>
        <color theme="1"/>
        <rFont val="宋体"/>
        <charset val="134"/>
      </rPr>
      <t>学年获大学生创新大赛省级一等奖</t>
    </r>
    <r>
      <rPr>
        <sz val="24"/>
        <color theme="1"/>
        <rFont val="Times New Roman"/>
        <family val="1"/>
      </rPr>
      <t xml:space="preserve">
7.2024-2025</t>
    </r>
    <r>
      <rPr>
        <sz val="24"/>
        <color theme="1"/>
        <rFont val="宋体"/>
        <charset val="134"/>
      </rPr>
      <t>学年获挑战杯人工智能＋赛道校一等奖</t>
    </r>
    <r>
      <rPr>
        <sz val="24"/>
        <color theme="1"/>
        <rFont val="Times New Roman"/>
        <family val="1"/>
      </rPr>
      <t xml:space="preserve">
8.2024-2025</t>
    </r>
    <r>
      <rPr>
        <sz val="24"/>
        <color theme="1"/>
        <rFont val="宋体"/>
        <charset val="134"/>
      </rPr>
      <t>学年获</t>
    </r>
    <r>
      <rPr>
        <sz val="24"/>
        <color theme="1"/>
        <rFont val="Times New Roman"/>
        <family val="1"/>
      </rPr>
      <t>“</t>
    </r>
    <r>
      <rPr>
        <sz val="24"/>
        <color theme="1"/>
        <rFont val="宋体"/>
        <charset val="134"/>
      </rPr>
      <t>南通大学华峰创新奖</t>
    </r>
    <r>
      <rPr>
        <sz val="24"/>
        <color theme="1"/>
        <rFont val="Times New Roman"/>
        <family val="1"/>
      </rPr>
      <t>”</t>
    </r>
    <r>
      <rPr>
        <sz val="24"/>
        <color theme="1"/>
        <rFont val="宋体"/>
        <charset val="134"/>
      </rPr>
      <t>一等奖</t>
    </r>
    <r>
      <rPr>
        <sz val="24"/>
        <color theme="1"/>
        <rFont val="Times New Roman"/>
        <family val="1"/>
      </rPr>
      <t xml:space="preserve">
9.2024</t>
    </r>
    <r>
      <rPr>
        <sz val="24"/>
        <color theme="1"/>
        <rFont val="宋体"/>
        <charset val="134"/>
      </rPr>
      <t>年度暑期社会实践校级先进个人</t>
    </r>
    <r>
      <rPr>
        <sz val="24"/>
        <color theme="1"/>
        <rFont val="Times New Roman"/>
        <family val="1"/>
      </rPr>
      <t xml:space="preserve">
10.2024-2025</t>
    </r>
    <r>
      <rPr>
        <sz val="24"/>
        <color theme="1"/>
        <rFont val="宋体"/>
        <charset val="134"/>
      </rPr>
      <t>学年南通大学</t>
    </r>
    <r>
      <rPr>
        <sz val="24"/>
        <color theme="1"/>
        <rFont val="Times New Roman"/>
        <family val="1"/>
      </rPr>
      <t>“</t>
    </r>
    <r>
      <rPr>
        <sz val="24"/>
        <color theme="1"/>
        <rFont val="宋体"/>
        <charset val="134"/>
      </rPr>
      <t>优秀学生会干部</t>
    </r>
    <r>
      <rPr>
        <sz val="24"/>
        <color theme="1"/>
        <rFont val="Times New Roman"/>
        <family val="1"/>
      </rPr>
      <t>”
11.2024-2025</t>
    </r>
    <r>
      <rPr>
        <sz val="24"/>
        <color theme="1"/>
        <rFont val="宋体"/>
        <charset val="134"/>
      </rPr>
      <t>学年度南通大学大学生</t>
    </r>
    <r>
      <rPr>
        <sz val="24"/>
        <color theme="1"/>
        <rFont val="Times New Roman"/>
        <family val="1"/>
      </rPr>
      <t>“</t>
    </r>
    <r>
      <rPr>
        <sz val="24"/>
        <color theme="1"/>
        <rFont val="宋体"/>
        <charset val="134"/>
      </rPr>
      <t>科普知识竞赛</t>
    </r>
    <r>
      <rPr>
        <sz val="24"/>
        <color theme="1"/>
        <rFont val="Times New Roman"/>
        <family val="1"/>
      </rPr>
      <t>”</t>
    </r>
    <r>
      <rPr>
        <sz val="24"/>
        <color theme="1"/>
        <rFont val="宋体"/>
        <charset val="134"/>
      </rPr>
      <t>团体第一</t>
    </r>
    <r>
      <rPr>
        <sz val="24"/>
        <color theme="1"/>
        <rFont val="Times New Roman"/>
        <family val="1"/>
      </rPr>
      <t xml:space="preserve">
12.2024-2025</t>
    </r>
    <r>
      <rPr>
        <sz val="24"/>
        <color theme="1"/>
        <rFont val="宋体"/>
        <charset val="134"/>
      </rPr>
      <t>学年获美国大学生数学建模竞赛（</t>
    </r>
    <r>
      <rPr>
        <sz val="24"/>
        <color theme="1"/>
        <rFont val="Times New Roman"/>
        <family val="1"/>
      </rPr>
      <t>MCM</t>
    </r>
    <r>
      <rPr>
        <sz val="24"/>
        <color theme="1"/>
        <rFont val="宋体"/>
        <charset val="134"/>
      </rPr>
      <t>）</t>
    </r>
    <r>
      <rPr>
        <sz val="24"/>
        <color theme="1"/>
        <rFont val="Times New Roman"/>
        <family val="1"/>
      </rPr>
      <t>S</t>
    </r>
    <r>
      <rPr>
        <sz val="24"/>
        <color theme="1"/>
        <rFont val="宋体"/>
        <charset val="134"/>
      </rPr>
      <t>奖</t>
    </r>
    <r>
      <rPr>
        <sz val="24"/>
        <color theme="1"/>
        <rFont val="Times New Roman"/>
        <family val="1"/>
      </rPr>
      <t xml:space="preserve">
13.2023-2024</t>
    </r>
    <r>
      <rPr>
        <sz val="24"/>
        <color theme="1"/>
        <rFont val="宋体"/>
        <charset val="134"/>
      </rPr>
      <t>学年获校级优秀共青团员</t>
    </r>
    <r>
      <rPr>
        <sz val="24"/>
        <color theme="1"/>
        <rFont val="Times New Roman"/>
        <family val="1"/>
      </rPr>
      <t xml:space="preserve">
14.</t>
    </r>
    <r>
      <rPr>
        <sz val="24"/>
        <color theme="1"/>
        <rFont val="宋体"/>
        <charset val="134"/>
      </rPr>
      <t>参与发表</t>
    </r>
    <r>
      <rPr>
        <sz val="24"/>
        <color theme="1"/>
        <rFont val="Times New Roman"/>
        <family val="1"/>
      </rPr>
      <t>sci</t>
    </r>
    <r>
      <rPr>
        <sz val="24"/>
        <color theme="1"/>
        <rFont val="宋体"/>
        <charset val="134"/>
      </rPr>
      <t>期刊、</t>
    </r>
    <r>
      <rPr>
        <sz val="24"/>
        <color theme="1"/>
        <rFont val="Times New Roman"/>
        <family val="1"/>
      </rPr>
      <t>ccf</t>
    </r>
    <r>
      <rPr>
        <sz val="24"/>
        <color theme="1"/>
        <rFont val="宋体"/>
        <charset val="134"/>
      </rPr>
      <t>会议共四篇</t>
    </r>
    <r>
      <rPr>
        <sz val="24"/>
        <color theme="1"/>
        <rFont val="Times New Roman"/>
        <family val="1"/>
      </rPr>
      <t xml:space="preserve">
15.</t>
    </r>
    <r>
      <rPr>
        <sz val="24"/>
        <color theme="1"/>
        <rFont val="宋体"/>
        <charset val="134"/>
      </rPr>
      <t>参与发明专利四项</t>
    </r>
    <r>
      <rPr>
        <sz val="24"/>
        <color theme="1"/>
        <rFont val="Times New Roman"/>
        <family val="1"/>
      </rPr>
      <t xml:space="preserve">
16.</t>
    </r>
    <r>
      <rPr>
        <sz val="24"/>
        <color theme="1"/>
        <rFont val="宋体"/>
        <charset val="134"/>
      </rPr>
      <t>参与软著</t>
    </r>
    <r>
      <rPr>
        <sz val="24"/>
        <color theme="1"/>
        <rFont val="Times New Roman"/>
        <family val="1"/>
      </rPr>
      <t>1</t>
    </r>
    <r>
      <rPr>
        <sz val="24"/>
        <color theme="1"/>
        <rFont val="宋体"/>
        <charset val="134"/>
      </rPr>
      <t>篇</t>
    </r>
    <r>
      <rPr>
        <sz val="24"/>
        <color theme="1"/>
        <rFont val="Times New Roman"/>
        <family val="1"/>
      </rPr>
      <t xml:space="preserve">
17.2025-2026</t>
    </r>
    <r>
      <rPr>
        <sz val="24"/>
        <color theme="1"/>
        <rFont val="宋体"/>
        <charset val="134"/>
      </rPr>
      <t>学年获优秀学生干部</t>
    </r>
    <r>
      <rPr>
        <sz val="24"/>
        <color theme="1"/>
        <rFont val="Times New Roman"/>
        <family val="1"/>
      </rPr>
      <t xml:space="preserve">
18.2024-2025 </t>
    </r>
    <r>
      <rPr>
        <sz val="24"/>
        <color theme="1"/>
        <rFont val="宋体"/>
        <charset val="134"/>
      </rPr>
      <t>校级大学生创新创业训练项目主持</t>
    </r>
  </si>
  <si>
    <r>
      <t>1.2023-2024</t>
    </r>
    <r>
      <rPr>
        <sz val="24"/>
        <color theme="1"/>
        <rFont val="宋体"/>
        <charset val="134"/>
      </rPr>
      <t>学年任班级组织委员</t>
    </r>
    <r>
      <rPr>
        <sz val="24"/>
        <color theme="1"/>
        <rFont val="Times New Roman"/>
        <family val="1"/>
      </rPr>
      <t xml:space="preserve">
2.2024-2025</t>
    </r>
    <r>
      <rPr>
        <sz val="24"/>
        <color theme="1"/>
        <rFont val="宋体"/>
        <charset val="134"/>
      </rPr>
      <t>学年任院团委副书记</t>
    </r>
  </si>
  <si>
    <r>
      <t>2023-2024</t>
    </r>
    <r>
      <rPr>
        <sz val="24"/>
        <color theme="1"/>
        <rFont val="宋体"/>
        <charset val="134"/>
      </rPr>
      <t>学年</t>
    </r>
    <r>
      <rPr>
        <sz val="24"/>
        <color theme="1"/>
        <rFont val="Times New Roman"/>
        <family val="1"/>
      </rPr>
      <t xml:space="preserve">  27/136</t>
    </r>
  </si>
  <si>
    <r>
      <t>2023-2024</t>
    </r>
    <r>
      <rPr>
        <sz val="24"/>
        <color theme="1"/>
        <rFont val="宋体"/>
        <charset val="134"/>
      </rPr>
      <t>学年</t>
    </r>
    <r>
      <rPr>
        <sz val="24"/>
        <color theme="1"/>
        <rFont val="Times New Roman"/>
        <family val="1"/>
      </rPr>
      <t xml:space="preserve">  49/136</t>
    </r>
  </si>
  <si>
    <r>
      <rPr>
        <sz val="24"/>
        <color theme="1"/>
        <rFont val="宋体"/>
        <charset val="134"/>
      </rPr>
      <t>人工智能</t>
    </r>
    <r>
      <rPr>
        <sz val="24"/>
        <color theme="1"/>
        <rFont val="Times New Roman"/>
        <family val="1"/>
      </rPr>
      <t>232</t>
    </r>
  </si>
  <si>
    <r>
      <rPr>
        <sz val="24"/>
        <color theme="1"/>
        <rFont val="宋体"/>
        <charset val="134"/>
      </rPr>
      <t>琚梦娴</t>
    </r>
  </si>
  <si>
    <r>
      <t>1.</t>
    </r>
    <r>
      <rPr>
        <sz val="24"/>
        <color theme="1"/>
        <rFont val="宋体"/>
        <charset val="134"/>
      </rPr>
      <t>数学建模</t>
    </r>
    <r>
      <rPr>
        <sz val="24"/>
        <color theme="1"/>
        <rFont val="Times New Roman"/>
        <family val="1"/>
      </rPr>
      <t>2024-2025</t>
    </r>
    <r>
      <rPr>
        <sz val="24"/>
        <color theme="1"/>
        <rFont val="宋体"/>
        <charset val="134"/>
      </rPr>
      <t>校赛二等奖</t>
    </r>
    <r>
      <rPr>
        <sz val="24"/>
        <color theme="1"/>
        <rFont val="Times New Roman"/>
        <family val="1"/>
      </rPr>
      <t>.2.2024-2025</t>
    </r>
    <r>
      <rPr>
        <sz val="24"/>
        <color theme="1"/>
        <rFont val="宋体"/>
        <charset val="134"/>
      </rPr>
      <t>南通大学第十九届</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全国大学生课外学术科技作品竞赛</t>
    </r>
    <r>
      <rPr>
        <sz val="24"/>
        <color theme="1"/>
        <rFont val="Times New Roman"/>
        <family val="1"/>
      </rPr>
      <t>“</t>
    </r>
    <r>
      <rPr>
        <sz val="24"/>
        <color theme="1"/>
        <rFont val="宋体"/>
        <charset val="134"/>
      </rPr>
      <t>人工智能</t>
    </r>
    <r>
      <rPr>
        <sz val="24"/>
        <color theme="1"/>
        <rFont val="Times New Roman"/>
        <family val="1"/>
      </rPr>
      <t>+”</t>
    </r>
    <r>
      <rPr>
        <sz val="24"/>
        <color theme="1"/>
        <rFont val="宋体"/>
        <charset val="134"/>
      </rPr>
      <t>校赛一等奖</t>
    </r>
    <r>
      <rPr>
        <sz val="24"/>
        <color theme="1"/>
        <rFont val="Times New Roman"/>
        <family val="1"/>
      </rPr>
      <t>3.2024-2025</t>
    </r>
    <r>
      <rPr>
        <sz val="24"/>
        <color theme="1"/>
        <rFont val="宋体"/>
        <charset val="134"/>
      </rPr>
      <t>年度寒假社会实践先进个人。</t>
    </r>
    <r>
      <rPr>
        <sz val="24"/>
        <color theme="1"/>
        <rFont val="Times New Roman"/>
        <family val="1"/>
      </rPr>
      <t>4.</t>
    </r>
    <r>
      <rPr>
        <sz val="24"/>
        <color theme="1"/>
        <rFont val="宋体"/>
        <charset val="134"/>
      </rPr>
      <t>人工智能与计算机学院大学生课外学术科技作品三等奖</t>
    </r>
    <r>
      <rPr>
        <sz val="24"/>
        <color theme="1"/>
        <rFont val="Times New Roman"/>
        <family val="1"/>
      </rPr>
      <t>5.2024-2025</t>
    </r>
    <r>
      <rPr>
        <sz val="24"/>
        <color theme="1"/>
        <rFont val="宋体"/>
        <charset val="134"/>
      </rPr>
      <t>通过</t>
    </r>
    <r>
      <rPr>
        <sz val="24"/>
        <color theme="1"/>
        <rFont val="Times New Roman"/>
        <family val="1"/>
      </rPr>
      <t>cet6.6.2024</t>
    </r>
    <r>
      <rPr>
        <sz val="24"/>
        <color theme="1"/>
        <rFont val="宋体"/>
        <charset val="134"/>
      </rPr>
      <t>年度南通大学人工智能与计算机学院优秀共青团员。</t>
    </r>
    <r>
      <rPr>
        <sz val="24"/>
        <color theme="1"/>
        <rFont val="Times New Roman"/>
        <family val="1"/>
      </rPr>
      <t>7.2023</t>
    </r>
    <r>
      <rPr>
        <sz val="24"/>
        <color theme="1"/>
        <rFont val="宋体"/>
        <charset val="134"/>
      </rPr>
      <t>南通大学本科生军训优秀学员。</t>
    </r>
    <r>
      <rPr>
        <sz val="24"/>
        <color theme="1"/>
        <rFont val="Times New Roman"/>
        <family val="1"/>
      </rPr>
      <t>8.2024-2025</t>
    </r>
    <r>
      <rPr>
        <sz val="24"/>
        <color theme="1"/>
        <rFont val="宋体"/>
        <charset val="134"/>
      </rPr>
      <t>校级一等奖学金，优秀班干。</t>
    </r>
    <r>
      <rPr>
        <sz val="24"/>
        <color theme="1"/>
        <rFont val="Times New Roman"/>
        <family val="1"/>
      </rPr>
      <t>9.2024-2025</t>
    </r>
    <r>
      <rPr>
        <sz val="24"/>
        <color theme="1"/>
        <rFont val="宋体"/>
        <charset val="134"/>
      </rPr>
      <t>参与国家级大学生创新创业项目</t>
    </r>
  </si>
  <si>
    <r>
      <t>2023-2024</t>
    </r>
    <r>
      <rPr>
        <sz val="24"/>
        <color theme="1"/>
        <rFont val="宋体"/>
        <charset val="134"/>
      </rPr>
      <t>学年：</t>
    </r>
    <r>
      <rPr>
        <sz val="24"/>
        <color theme="1"/>
        <rFont val="Times New Roman"/>
        <family val="1"/>
      </rPr>
      <t>21/67</t>
    </r>
  </si>
  <si>
    <r>
      <rPr>
        <sz val="24"/>
        <color theme="1"/>
        <rFont val="宋体"/>
        <charset val="134"/>
      </rPr>
      <t>第一学年：</t>
    </r>
    <r>
      <rPr>
        <sz val="24"/>
        <color theme="1"/>
        <rFont val="Times New Roman"/>
        <family val="1"/>
      </rPr>
      <t>18/67</t>
    </r>
  </si>
  <si>
    <r>
      <rPr>
        <sz val="24"/>
        <color theme="1"/>
        <rFont val="宋体"/>
        <charset val="134"/>
      </rPr>
      <t>人工智能</t>
    </r>
    <r>
      <rPr>
        <sz val="24"/>
        <color theme="1"/>
        <rFont val="Times New Roman"/>
        <family val="1"/>
      </rPr>
      <t>231</t>
    </r>
  </si>
  <si>
    <r>
      <rPr>
        <sz val="24"/>
        <color theme="1"/>
        <rFont val="宋体"/>
        <charset val="134"/>
      </rPr>
      <t>吴欣玮</t>
    </r>
  </si>
  <si>
    <r>
      <t>1.2023-2024</t>
    </r>
    <r>
      <rPr>
        <sz val="24"/>
        <color theme="1"/>
        <rFont val="宋体"/>
        <charset val="134"/>
      </rPr>
      <t>学年获暑假社会实践先进个人</t>
    </r>
    <r>
      <rPr>
        <sz val="24"/>
        <color theme="1"/>
        <rFont val="Times New Roman"/>
        <family val="1"/>
      </rPr>
      <t xml:space="preserve">
2.2023-2024</t>
    </r>
    <r>
      <rPr>
        <sz val="24"/>
        <color theme="1"/>
        <rFont val="宋体"/>
        <charset val="134"/>
      </rPr>
      <t>学年获二等奖学金</t>
    </r>
    <r>
      <rPr>
        <sz val="24"/>
        <color theme="1"/>
        <rFont val="Times New Roman"/>
        <family val="1"/>
      </rPr>
      <t xml:space="preserve">
3.2024</t>
    </r>
    <r>
      <rPr>
        <sz val="24"/>
        <color theme="1"/>
        <rFont val="宋体"/>
        <charset val="134"/>
      </rPr>
      <t>年获南通大学</t>
    </r>
    <r>
      <rPr>
        <sz val="24"/>
        <color theme="1"/>
        <rFont val="Times New Roman"/>
        <family val="1"/>
      </rPr>
      <t>“</t>
    </r>
    <r>
      <rPr>
        <sz val="24"/>
        <color theme="1"/>
        <rFont val="宋体"/>
        <charset val="134"/>
      </rPr>
      <t>优秀共青团员</t>
    </r>
    <r>
      <rPr>
        <sz val="24"/>
        <color theme="1"/>
        <rFont val="Times New Roman"/>
        <family val="1"/>
      </rPr>
      <t xml:space="preserve">
4.2024-2025</t>
    </r>
    <r>
      <rPr>
        <sz val="24"/>
        <color theme="1"/>
        <rFont val="宋体"/>
        <charset val="134"/>
      </rPr>
      <t>学年获南通大学大学生</t>
    </r>
    <r>
      <rPr>
        <sz val="24"/>
        <color theme="1"/>
        <rFont val="Times New Roman"/>
        <family val="1"/>
      </rPr>
      <t>“</t>
    </r>
    <r>
      <rPr>
        <sz val="24"/>
        <color theme="1"/>
        <rFont val="宋体"/>
        <charset val="134"/>
      </rPr>
      <t>科普知识竞赛</t>
    </r>
    <r>
      <rPr>
        <sz val="24"/>
        <color theme="1"/>
        <rFont val="Times New Roman"/>
        <family val="1"/>
      </rPr>
      <t>”</t>
    </r>
    <r>
      <rPr>
        <sz val="24"/>
        <color theme="1"/>
        <rFont val="宋体"/>
        <charset val="134"/>
      </rPr>
      <t>一等奖</t>
    </r>
    <r>
      <rPr>
        <sz val="24"/>
        <color theme="1"/>
        <rFont val="Times New Roman"/>
        <family val="1"/>
      </rPr>
      <t xml:space="preserve">
5.2024-2025</t>
    </r>
    <r>
      <rPr>
        <sz val="24"/>
        <color theme="1"/>
        <rFont val="宋体"/>
        <charset val="134"/>
      </rPr>
      <t>学年获南通大学</t>
    </r>
    <r>
      <rPr>
        <sz val="24"/>
        <color theme="1"/>
        <rFont val="Times New Roman"/>
        <family val="1"/>
      </rPr>
      <t>“</t>
    </r>
    <r>
      <rPr>
        <sz val="24"/>
        <color theme="1"/>
        <rFont val="宋体"/>
        <charset val="134"/>
      </rPr>
      <t>优秀学生会工作人员</t>
    </r>
    <r>
      <rPr>
        <sz val="24"/>
        <color theme="1"/>
        <rFont val="Times New Roman"/>
        <family val="1"/>
      </rPr>
      <t>”
6.2024-2025</t>
    </r>
    <r>
      <rPr>
        <sz val="24"/>
        <color theme="1"/>
        <rFont val="宋体"/>
        <charset val="134"/>
      </rPr>
      <t>学年在南通大学第十九届</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全国大学生课外学术科技作品竞赛</t>
    </r>
    <r>
      <rPr>
        <sz val="24"/>
        <color theme="1"/>
        <rFont val="Times New Roman"/>
        <family val="1"/>
      </rPr>
      <t>“</t>
    </r>
    <r>
      <rPr>
        <sz val="24"/>
        <color theme="1"/>
        <rFont val="宋体"/>
        <charset val="134"/>
      </rPr>
      <t>人工智能</t>
    </r>
    <r>
      <rPr>
        <sz val="24"/>
        <color theme="1"/>
        <rFont val="Times New Roman"/>
        <family val="1"/>
      </rPr>
      <t>+”</t>
    </r>
    <r>
      <rPr>
        <sz val="24"/>
        <color theme="1"/>
        <rFont val="宋体"/>
        <charset val="134"/>
      </rPr>
      <t>专项赛校内选拔赛中获二等奖</t>
    </r>
    <r>
      <rPr>
        <sz val="24"/>
        <color theme="1"/>
        <rFont val="Times New Roman"/>
        <family val="1"/>
      </rPr>
      <t xml:space="preserve">
7.2024-2025</t>
    </r>
    <r>
      <rPr>
        <sz val="24"/>
        <color theme="1"/>
        <rFont val="宋体"/>
        <charset val="134"/>
      </rPr>
      <t>学年获优秀学生干部</t>
    </r>
    <r>
      <rPr>
        <sz val="24"/>
        <color theme="1"/>
        <rFont val="Times New Roman"/>
        <family val="1"/>
      </rPr>
      <t xml:space="preserve">
8.2025</t>
    </r>
    <r>
      <rPr>
        <sz val="24"/>
        <color theme="1"/>
        <rFont val="宋体"/>
        <charset val="134"/>
      </rPr>
      <t>年获数学建模省三等奖</t>
    </r>
    <r>
      <rPr>
        <sz val="24"/>
        <color theme="1"/>
        <rFont val="Times New Roman"/>
        <family val="1"/>
      </rPr>
      <t xml:space="preserve">
9.2025</t>
    </r>
    <r>
      <rPr>
        <sz val="24"/>
        <color theme="1"/>
        <rFont val="宋体"/>
        <charset val="134"/>
      </rPr>
      <t>年参加一项国家级立项社会实践</t>
    </r>
    <r>
      <rPr>
        <sz val="24"/>
        <color theme="1"/>
        <rFont val="Times New Roman"/>
        <family val="1"/>
      </rPr>
      <t xml:space="preserve">
10.2024-2025</t>
    </r>
    <r>
      <rPr>
        <sz val="24"/>
        <color theme="1"/>
        <rFont val="宋体"/>
        <charset val="134"/>
      </rPr>
      <t>学年参加校级立项大学生创业创新比赛</t>
    </r>
  </si>
  <si>
    <r>
      <t>2023-2024</t>
    </r>
    <r>
      <rPr>
        <sz val="24"/>
        <color theme="1"/>
        <rFont val="宋体"/>
        <charset val="134"/>
      </rPr>
      <t>科技实践部干事</t>
    </r>
    <r>
      <rPr>
        <sz val="24"/>
        <color theme="1"/>
        <rFont val="Times New Roman"/>
        <family val="1"/>
      </rPr>
      <t xml:space="preserve">
2024-2025</t>
    </r>
    <r>
      <rPr>
        <sz val="24"/>
        <color theme="1"/>
        <rFont val="宋体"/>
        <charset val="134"/>
      </rPr>
      <t>科技实践部副部</t>
    </r>
    <r>
      <rPr>
        <sz val="24"/>
        <color theme="1"/>
        <rFont val="Times New Roman"/>
        <family val="1"/>
      </rPr>
      <t xml:space="preserve">
2024-2025</t>
    </r>
    <r>
      <rPr>
        <sz val="24"/>
        <color theme="1"/>
        <rFont val="宋体"/>
        <charset val="134"/>
      </rPr>
      <t>人工智能</t>
    </r>
    <r>
      <rPr>
        <sz val="24"/>
        <color theme="1"/>
        <rFont val="Times New Roman"/>
        <family val="1"/>
      </rPr>
      <t>231</t>
    </r>
    <r>
      <rPr>
        <sz val="24"/>
        <color theme="1"/>
        <rFont val="宋体"/>
        <charset val="134"/>
      </rPr>
      <t>班学习委员</t>
    </r>
  </si>
  <si>
    <r>
      <rPr>
        <sz val="24"/>
        <color theme="1"/>
        <rFont val="宋体"/>
        <charset val="134"/>
      </rPr>
      <t>第一学年：</t>
    </r>
    <r>
      <rPr>
        <sz val="24"/>
        <color theme="1"/>
        <rFont val="Times New Roman"/>
        <family val="1"/>
      </rPr>
      <t>9/67</t>
    </r>
  </si>
  <si>
    <r>
      <rPr>
        <sz val="24"/>
        <color theme="1"/>
        <rFont val="宋体"/>
        <charset val="134"/>
      </rPr>
      <t>第二学年：</t>
    </r>
    <r>
      <rPr>
        <sz val="24"/>
        <color theme="1"/>
        <rFont val="Times New Roman"/>
        <family val="1"/>
      </rPr>
      <t>8/67</t>
    </r>
  </si>
  <si>
    <r>
      <rPr>
        <sz val="24"/>
        <color theme="1"/>
        <rFont val="宋体"/>
        <charset val="134"/>
      </rPr>
      <t>计</t>
    </r>
    <r>
      <rPr>
        <sz val="24"/>
        <color theme="1"/>
        <rFont val="Times New Roman"/>
        <family val="1"/>
      </rPr>
      <t>233</t>
    </r>
  </si>
  <si>
    <r>
      <rPr>
        <sz val="24"/>
        <color theme="1"/>
        <rFont val="宋体"/>
        <charset val="134"/>
      </rPr>
      <t>曹俊杰</t>
    </r>
  </si>
  <si>
    <t>4/ 138</t>
  </si>
  <si>
    <r>
      <t>1.2023-2024</t>
    </r>
    <r>
      <rPr>
        <sz val="24"/>
        <color theme="1"/>
        <rFont val="宋体"/>
        <charset val="134"/>
      </rPr>
      <t>学年全国大学生电子设计大赛省二等奖</t>
    </r>
    <r>
      <rPr>
        <sz val="24"/>
        <color theme="1"/>
        <rFont val="Times New Roman"/>
        <family val="1"/>
      </rPr>
      <t xml:space="preserve">
2.2024-2025</t>
    </r>
    <r>
      <rPr>
        <sz val="24"/>
        <color theme="1"/>
        <rFont val="宋体"/>
        <charset val="134"/>
      </rPr>
      <t>学年美国大学生数学建模</t>
    </r>
    <r>
      <rPr>
        <sz val="24"/>
        <color theme="1"/>
        <rFont val="Times New Roman"/>
        <family val="1"/>
      </rPr>
      <t>H</t>
    </r>
    <r>
      <rPr>
        <sz val="24"/>
        <color theme="1"/>
        <rFont val="宋体"/>
        <charset val="134"/>
      </rPr>
      <t>奖</t>
    </r>
    <r>
      <rPr>
        <sz val="24"/>
        <color theme="1"/>
        <rFont val="Times New Roman"/>
        <family val="1"/>
      </rPr>
      <t xml:space="preserve">
3.2024-2025</t>
    </r>
    <r>
      <rPr>
        <sz val="24"/>
        <color theme="1"/>
        <rFont val="宋体"/>
        <charset val="134"/>
      </rPr>
      <t>学年中国大学生工程实践与创新能力大赛省二</t>
    </r>
    <r>
      <rPr>
        <sz val="24"/>
        <color theme="1"/>
        <rFont val="Times New Roman"/>
        <family val="1"/>
      </rPr>
      <t xml:space="preserve">
4.2024-2025</t>
    </r>
    <r>
      <rPr>
        <sz val="24"/>
        <color theme="1"/>
        <rFont val="宋体"/>
        <charset val="134"/>
      </rPr>
      <t>学年全国大学生智能汽车竞赛华东赛区二等奖</t>
    </r>
    <r>
      <rPr>
        <sz val="24"/>
        <color theme="1"/>
        <rFont val="Times New Roman"/>
        <family val="1"/>
      </rPr>
      <t xml:space="preserve">
5.2024-2025</t>
    </r>
    <r>
      <rPr>
        <sz val="24"/>
        <color theme="1"/>
        <rFont val="宋体"/>
        <charset val="134"/>
      </rPr>
      <t>学年嵌入式芯片与系统设计大赛华东赛区二等奖</t>
    </r>
    <r>
      <rPr>
        <sz val="24"/>
        <color theme="1"/>
        <rFont val="Times New Roman"/>
        <family val="1"/>
      </rPr>
      <t xml:space="preserve">
6.2024-2025</t>
    </r>
    <r>
      <rPr>
        <sz val="24"/>
        <color theme="1"/>
        <rFont val="宋体"/>
        <charset val="134"/>
      </rPr>
      <t>学年获挑战杯人工智能＋赛道校一等奖</t>
    </r>
    <r>
      <rPr>
        <sz val="24"/>
        <color theme="1"/>
        <rFont val="Times New Roman"/>
        <family val="1"/>
      </rPr>
      <t xml:space="preserve">
7.2024-2025</t>
    </r>
    <r>
      <rPr>
        <sz val="24"/>
        <color theme="1"/>
        <rFont val="宋体"/>
        <charset val="134"/>
      </rPr>
      <t>学年</t>
    </r>
    <r>
      <rPr>
        <sz val="24"/>
        <color theme="1"/>
        <rFont val="Times New Roman"/>
        <family val="1"/>
      </rPr>
      <t>RoboMaster</t>
    </r>
    <r>
      <rPr>
        <sz val="24"/>
        <color theme="1"/>
        <rFont val="宋体"/>
        <charset val="134"/>
      </rPr>
      <t>机器人大</t>
    </r>
    <r>
      <rPr>
        <sz val="24"/>
        <color theme="1"/>
        <rFont val="Times New Roman"/>
        <family val="1"/>
      </rPr>
      <t>3V3</t>
    </r>
    <r>
      <rPr>
        <sz val="24"/>
        <color theme="1"/>
        <rFont val="宋体"/>
        <charset val="134"/>
      </rPr>
      <t>国三等奖</t>
    </r>
    <r>
      <rPr>
        <sz val="24"/>
        <color theme="1"/>
        <rFont val="Times New Roman"/>
        <family val="1"/>
      </rPr>
      <t xml:space="preserve">
82024-2025</t>
    </r>
    <r>
      <rPr>
        <sz val="24"/>
        <color theme="1"/>
        <rFont val="宋体"/>
        <charset val="134"/>
      </rPr>
      <t>学年</t>
    </r>
    <r>
      <rPr>
        <sz val="24"/>
        <color theme="1"/>
        <rFont val="Times New Roman"/>
        <family val="1"/>
      </rPr>
      <t>RoboMaster</t>
    </r>
    <r>
      <rPr>
        <sz val="24"/>
        <color theme="1"/>
        <rFont val="宋体"/>
        <charset val="134"/>
      </rPr>
      <t>步兵对抗赛国二等奖</t>
    </r>
    <r>
      <rPr>
        <sz val="24"/>
        <color theme="1"/>
        <rFont val="Times New Roman"/>
        <family val="1"/>
      </rPr>
      <t xml:space="preserve">
9.2024-2025</t>
    </r>
    <r>
      <rPr>
        <sz val="24"/>
        <color theme="1"/>
        <rFont val="宋体"/>
        <charset val="134"/>
      </rPr>
      <t>学年获大学生创新大赛省金奖</t>
    </r>
    <r>
      <rPr>
        <sz val="24"/>
        <color theme="1"/>
        <rFont val="Times New Roman"/>
        <family val="1"/>
      </rPr>
      <t xml:space="preserve">
10. 2024-2025 </t>
    </r>
    <r>
      <rPr>
        <sz val="24"/>
        <color theme="1"/>
        <rFont val="宋体"/>
        <charset val="134"/>
      </rPr>
      <t>省级大学生创新创业训练项目第三作者</t>
    </r>
    <r>
      <rPr>
        <sz val="24"/>
        <color theme="1"/>
        <rFont val="Times New Roman"/>
        <family val="1"/>
      </rPr>
      <t xml:space="preserve">
11.</t>
    </r>
    <r>
      <rPr>
        <sz val="24"/>
        <color theme="1"/>
        <rFont val="宋体"/>
        <charset val="134"/>
      </rPr>
      <t>参与发明专利</t>
    </r>
    <r>
      <rPr>
        <sz val="24"/>
        <color theme="1"/>
        <rFont val="Times New Roman"/>
        <family val="1"/>
      </rPr>
      <t>3</t>
    </r>
    <r>
      <rPr>
        <sz val="24"/>
        <color theme="1"/>
        <rFont val="宋体"/>
        <charset val="134"/>
      </rPr>
      <t>篇，使用新型</t>
    </r>
    <r>
      <rPr>
        <sz val="24"/>
        <color theme="1"/>
        <rFont val="Times New Roman"/>
        <family val="1"/>
      </rPr>
      <t>1</t>
    </r>
    <r>
      <rPr>
        <sz val="24"/>
        <color theme="1"/>
        <rFont val="宋体"/>
        <charset val="134"/>
      </rPr>
      <t>篇，软著</t>
    </r>
    <r>
      <rPr>
        <sz val="24"/>
        <color theme="1"/>
        <rFont val="Times New Roman"/>
        <family val="1"/>
      </rPr>
      <t>2</t>
    </r>
    <r>
      <rPr>
        <sz val="24"/>
        <color theme="1"/>
        <rFont val="宋体"/>
        <charset val="134"/>
      </rPr>
      <t>篇</t>
    </r>
    <r>
      <rPr>
        <sz val="24"/>
        <color theme="1"/>
        <rFont val="Times New Roman"/>
        <family val="1"/>
      </rPr>
      <t xml:space="preserve">
12.2025</t>
    </r>
    <r>
      <rPr>
        <sz val="24"/>
        <color theme="1"/>
        <rFont val="宋体"/>
        <charset val="134"/>
      </rPr>
      <t>学年寒假社会实践先进个</t>
    </r>
    <r>
      <rPr>
        <sz val="24"/>
        <color theme="1"/>
        <rFont val="Times New Roman"/>
        <family val="1"/>
      </rPr>
      <t xml:space="preserve">
13.2024-2025</t>
    </r>
    <r>
      <rPr>
        <sz val="24"/>
        <color theme="1"/>
        <rFont val="宋体"/>
        <charset val="134"/>
      </rPr>
      <t>学年院级大创项目负责人</t>
    </r>
    <r>
      <rPr>
        <sz val="24"/>
        <color theme="1"/>
        <rFont val="Times New Roman"/>
        <family val="1"/>
      </rPr>
      <t xml:space="preserve">
</t>
    </r>
  </si>
  <si>
    <r>
      <t>2023-2025</t>
    </r>
    <r>
      <rPr>
        <sz val="24"/>
        <color theme="1"/>
        <rFont val="宋体"/>
        <charset val="134"/>
      </rPr>
      <t>学年担任学习委员</t>
    </r>
  </si>
  <si>
    <r>
      <rPr>
        <sz val="24"/>
        <color theme="1"/>
        <rFont val="宋体"/>
        <charset val="134"/>
      </rPr>
      <t>第一学年：</t>
    </r>
    <r>
      <rPr>
        <sz val="24"/>
        <color theme="1"/>
        <rFont val="Times New Roman"/>
        <family val="1"/>
      </rPr>
      <t>8/133</t>
    </r>
  </si>
  <si>
    <r>
      <rPr>
        <sz val="24"/>
        <color theme="1"/>
        <rFont val="宋体"/>
        <charset val="134"/>
      </rPr>
      <t>第一学年：</t>
    </r>
    <r>
      <rPr>
        <sz val="24"/>
        <color theme="1"/>
        <rFont val="Times New Roman"/>
        <family val="1"/>
      </rPr>
      <t>15/133</t>
    </r>
  </si>
  <si>
    <r>
      <rPr>
        <sz val="24"/>
        <color theme="1"/>
        <rFont val="宋体"/>
        <charset val="134"/>
      </rPr>
      <t>大数据</t>
    </r>
    <r>
      <rPr>
        <sz val="24"/>
        <color theme="1"/>
        <rFont val="Times New Roman"/>
        <family val="1"/>
      </rPr>
      <t>232</t>
    </r>
  </si>
  <si>
    <r>
      <rPr>
        <sz val="24"/>
        <color theme="1"/>
        <rFont val="宋体"/>
        <charset val="134"/>
      </rPr>
      <t>朱新雪</t>
    </r>
  </si>
  <si>
    <r>
      <t>1.</t>
    </r>
    <r>
      <rPr>
        <sz val="24"/>
        <color theme="1"/>
        <rFont val="宋体"/>
        <charset val="134"/>
      </rPr>
      <t>蓝桥杯程序设计大赛国家二等奖（第二学年）</t>
    </r>
    <r>
      <rPr>
        <sz val="24"/>
        <color theme="1"/>
        <rFont val="Times New Roman"/>
        <family val="1"/>
      </rPr>
      <t xml:space="preserve">
</t>
    </r>
    <r>
      <rPr>
        <sz val="24"/>
        <color theme="1"/>
        <rFont val="宋体"/>
        <charset val="134"/>
      </rPr>
      <t>省一（第一学年，第二学年）</t>
    </r>
    <r>
      <rPr>
        <sz val="24"/>
        <color theme="1"/>
        <rFont val="Times New Roman"/>
        <family val="1"/>
      </rPr>
      <t xml:space="preserve">
2.</t>
    </r>
    <r>
      <rPr>
        <sz val="24"/>
        <color theme="1"/>
        <rFont val="宋体"/>
        <charset val="134"/>
      </rPr>
      <t>团队设计天梯赛团队国家二等奖（第二学年），个人国家三等奖（第二学年），团队二等奖（第一学年）</t>
    </r>
    <r>
      <rPr>
        <sz val="24"/>
        <color theme="1"/>
        <rFont val="Times New Roman"/>
        <family val="1"/>
      </rPr>
      <t xml:space="preserve">
3.</t>
    </r>
    <r>
      <rPr>
        <sz val="24"/>
        <color theme="1"/>
        <rFont val="宋体"/>
        <charset val="134"/>
      </rPr>
      <t>睿抗机器人开发者大赛国家一等奖（第二学年）国家二等奖（第一学年），省级一等奖（第二学年），省级二等奖（第二学年）</t>
    </r>
    <r>
      <rPr>
        <sz val="24"/>
        <color theme="1"/>
        <rFont val="Times New Roman"/>
        <family val="1"/>
      </rPr>
      <t xml:space="preserve">
4.</t>
    </r>
    <r>
      <rPr>
        <sz val="24"/>
        <color theme="1"/>
        <rFont val="宋体"/>
        <charset val="134"/>
      </rPr>
      <t>参与发表一篇</t>
    </r>
    <r>
      <rPr>
        <sz val="24"/>
        <color theme="1"/>
        <rFont val="Times New Roman"/>
        <family val="1"/>
      </rPr>
      <t>FSE</t>
    </r>
    <r>
      <rPr>
        <sz val="24"/>
        <color theme="1"/>
        <rFont val="宋体"/>
        <charset val="134"/>
      </rPr>
      <t>期刊论文三作（第二学年）</t>
    </r>
    <r>
      <rPr>
        <sz val="24"/>
        <color theme="1"/>
        <rFont val="Times New Roman"/>
        <family val="1"/>
      </rPr>
      <t xml:space="preserve">
5.</t>
    </r>
    <r>
      <rPr>
        <sz val="24"/>
        <color theme="1"/>
        <rFont val="宋体"/>
        <charset val="134"/>
      </rPr>
      <t>参加两项大学生创新创业项目（第二学年）</t>
    </r>
    <r>
      <rPr>
        <sz val="24"/>
        <color theme="1"/>
        <rFont val="Times New Roman"/>
        <family val="1"/>
      </rPr>
      <t xml:space="preserve">
6.</t>
    </r>
    <r>
      <rPr>
        <sz val="24"/>
        <color theme="1"/>
        <rFont val="宋体"/>
        <charset val="134"/>
      </rPr>
      <t>码蹄杯程序设计比赛省三（第一学年）</t>
    </r>
    <r>
      <rPr>
        <sz val="24"/>
        <color theme="1"/>
        <rFont val="Times New Roman"/>
        <family val="1"/>
      </rPr>
      <t xml:space="preserve">
7.</t>
    </r>
    <r>
      <rPr>
        <sz val="24"/>
        <color theme="1"/>
        <rFont val="宋体"/>
        <charset val="134"/>
      </rPr>
      <t>江苏省大学生程序设计大赛铜奖（第一学年）</t>
    </r>
    <r>
      <rPr>
        <sz val="24"/>
        <color theme="1"/>
        <rFont val="Times New Roman"/>
        <family val="1"/>
      </rPr>
      <t xml:space="preserve">
</t>
    </r>
  </si>
  <si>
    <r>
      <t>2023-2024</t>
    </r>
    <r>
      <rPr>
        <sz val="24"/>
        <color theme="1"/>
        <rFont val="宋体"/>
        <charset val="134"/>
      </rPr>
      <t>办公室干事</t>
    </r>
    <r>
      <rPr>
        <sz val="24"/>
        <color theme="1"/>
        <rFont val="Times New Roman"/>
        <family val="1"/>
      </rPr>
      <t xml:space="preserve">
2024-2025</t>
    </r>
    <r>
      <rPr>
        <sz val="24"/>
        <color theme="1"/>
        <rFont val="宋体"/>
        <charset val="134"/>
      </rPr>
      <t>心理委员</t>
    </r>
    <r>
      <rPr>
        <sz val="24"/>
        <color theme="1"/>
        <rFont val="Times New Roman"/>
        <family val="1"/>
      </rPr>
      <t xml:space="preserve">
2024-2025</t>
    </r>
    <r>
      <rPr>
        <sz val="24"/>
        <color theme="1"/>
        <rFont val="宋体"/>
        <charset val="134"/>
      </rPr>
      <t>志愿服务部副部长</t>
    </r>
  </si>
  <si>
    <r>
      <rPr>
        <sz val="24"/>
        <color theme="1"/>
        <rFont val="宋体"/>
        <charset val="134"/>
      </rPr>
      <t>第一学年：</t>
    </r>
    <r>
      <rPr>
        <sz val="24"/>
        <color theme="1"/>
        <rFont val="Times New Roman"/>
        <family val="1"/>
      </rPr>
      <t>1/104</t>
    </r>
  </si>
  <si>
    <r>
      <rPr>
        <sz val="24"/>
        <color theme="1"/>
        <rFont val="宋体"/>
        <charset val="134"/>
      </rPr>
      <t>计</t>
    </r>
    <r>
      <rPr>
        <sz val="24"/>
        <color theme="1"/>
        <rFont val="Times New Roman"/>
        <family val="1"/>
      </rPr>
      <t>241</t>
    </r>
  </si>
  <si>
    <r>
      <rPr>
        <sz val="24"/>
        <color theme="1"/>
        <rFont val="宋体"/>
        <charset val="134"/>
      </rPr>
      <t>陈昱彤</t>
    </r>
  </si>
  <si>
    <t>1 /135</t>
  </si>
  <si>
    <r>
      <t>1.2024-2025</t>
    </r>
    <r>
      <rPr>
        <sz val="24"/>
        <color theme="1"/>
        <rFont val="宋体"/>
        <charset val="134"/>
      </rPr>
      <t>学年获全国大学生英语竞赛</t>
    </r>
    <r>
      <rPr>
        <sz val="24"/>
        <color theme="1"/>
        <rFont val="Times New Roman"/>
        <family val="1"/>
      </rPr>
      <t>C</t>
    </r>
    <r>
      <rPr>
        <sz val="24"/>
        <color theme="1"/>
        <rFont val="宋体"/>
        <charset val="134"/>
      </rPr>
      <t>类三等奖</t>
    </r>
    <r>
      <rPr>
        <sz val="24"/>
        <color theme="1"/>
        <rFont val="Times New Roman"/>
        <family val="1"/>
      </rPr>
      <t xml:space="preserve">
2.2024-2025</t>
    </r>
    <r>
      <rPr>
        <sz val="24"/>
        <color theme="1"/>
        <rFont val="宋体"/>
        <charset val="134"/>
      </rPr>
      <t>学年获蓝桥杯江苏赛区</t>
    </r>
    <r>
      <rPr>
        <sz val="24"/>
        <color theme="1"/>
        <rFont val="Times New Roman"/>
        <family val="1"/>
      </rPr>
      <t>C/C++ B</t>
    </r>
    <r>
      <rPr>
        <sz val="24"/>
        <color theme="1"/>
        <rFont val="宋体"/>
        <charset val="134"/>
      </rPr>
      <t>组三等奖</t>
    </r>
    <r>
      <rPr>
        <sz val="24"/>
        <color theme="1"/>
        <rFont val="Times New Roman"/>
        <family val="1"/>
      </rPr>
      <t xml:space="preserve">
3.2024-2025</t>
    </r>
    <r>
      <rPr>
        <sz val="24"/>
        <color theme="1"/>
        <rFont val="宋体"/>
        <charset val="134"/>
      </rPr>
      <t>学年获南通大学学生会工作</t>
    </r>
    <r>
      <rPr>
        <sz val="24"/>
        <color theme="1"/>
        <rFont val="Times New Roman"/>
        <family val="1"/>
      </rPr>
      <t>“</t>
    </r>
    <r>
      <rPr>
        <sz val="24"/>
        <color theme="1"/>
        <rFont val="宋体"/>
        <charset val="134"/>
      </rPr>
      <t>季度之星</t>
    </r>
    <r>
      <rPr>
        <sz val="24"/>
        <color theme="1"/>
        <rFont val="Times New Roman"/>
        <family val="1"/>
      </rPr>
      <t>”
4.2024-2025</t>
    </r>
    <r>
      <rPr>
        <sz val="24"/>
        <color theme="1"/>
        <rFont val="宋体"/>
        <charset val="134"/>
      </rPr>
      <t>学年获南通大学数学建模竞赛二等奖</t>
    </r>
  </si>
  <si>
    <r>
      <rPr>
        <sz val="24"/>
        <color theme="1"/>
        <rFont val="宋体"/>
        <charset val="134"/>
      </rPr>
      <t>大数据</t>
    </r>
    <r>
      <rPr>
        <sz val="24"/>
        <color theme="1"/>
        <rFont val="Times New Roman"/>
        <family val="1"/>
      </rPr>
      <t>243</t>
    </r>
  </si>
  <si>
    <r>
      <rPr>
        <sz val="24"/>
        <color theme="1"/>
        <rFont val="宋体"/>
        <charset val="134"/>
      </rPr>
      <t>陈龙</t>
    </r>
  </si>
  <si>
    <t>1/108</t>
  </si>
  <si>
    <r>
      <t>1.</t>
    </r>
    <r>
      <rPr>
        <sz val="24"/>
        <color theme="1"/>
        <rFont val="宋体"/>
        <charset val="134"/>
      </rPr>
      <t>第十六届蓝桥杯全国软件和信息技术专业人才大赛江苏赛区</t>
    </r>
    <r>
      <rPr>
        <sz val="24"/>
        <color theme="1"/>
        <rFont val="Times New Roman"/>
        <family val="1"/>
      </rPr>
      <t>c/c++</t>
    </r>
    <r>
      <rPr>
        <sz val="24"/>
        <color theme="1"/>
        <rFont val="宋体"/>
        <charset val="134"/>
      </rPr>
      <t>程序设计大学</t>
    </r>
    <r>
      <rPr>
        <sz val="24"/>
        <color theme="1"/>
        <rFont val="Times New Roman"/>
        <family val="1"/>
      </rPr>
      <t>B</t>
    </r>
    <r>
      <rPr>
        <sz val="24"/>
        <color theme="1"/>
        <rFont val="宋体"/>
        <charset val="134"/>
      </rPr>
      <t>组二等奖</t>
    </r>
    <r>
      <rPr>
        <sz val="24"/>
        <color theme="1"/>
        <rFont val="Times New Roman"/>
        <family val="1"/>
      </rPr>
      <t xml:space="preserve">
2.</t>
    </r>
    <r>
      <rPr>
        <sz val="24"/>
        <color theme="1"/>
        <rFont val="宋体"/>
        <charset val="134"/>
      </rPr>
      <t>第八届全国高校大学生外语水平能力大赛（大学英语组）荣获特等奖</t>
    </r>
    <r>
      <rPr>
        <sz val="24"/>
        <color theme="1"/>
        <rFont val="Times New Roman"/>
        <family val="1"/>
      </rPr>
      <t xml:space="preserve">
3.</t>
    </r>
    <r>
      <rPr>
        <sz val="24"/>
        <color theme="1"/>
        <rFont val="宋体"/>
        <charset val="134"/>
      </rPr>
      <t>外研</t>
    </r>
    <r>
      <rPr>
        <sz val="24"/>
        <color theme="1"/>
        <rFont val="Times New Roman"/>
        <family val="1"/>
      </rPr>
      <t>U</t>
    </r>
    <r>
      <rPr>
        <sz val="24"/>
        <color theme="1"/>
        <rFont val="宋体"/>
        <charset val="134"/>
      </rPr>
      <t>词杯</t>
    </r>
    <r>
      <rPr>
        <sz val="24"/>
        <color theme="1"/>
        <rFont val="Times New Roman"/>
        <family val="1"/>
      </rPr>
      <t>”</t>
    </r>
    <r>
      <rPr>
        <sz val="24"/>
        <color theme="1"/>
        <rFont val="宋体"/>
        <charset val="134"/>
      </rPr>
      <t>全国大学生英语词汇智慧学习大赛非英语专业组荣获全国三等奖</t>
    </r>
  </si>
  <si>
    <r>
      <rPr>
        <sz val="24"/>
        <color theme="1"/>
        <rFont val="宋体"/>
        <charset val="134"/>
      </rPr>
      <t>软工</t>
    </r>
    <r>
      <rPr>
        <sz val="24"/>
        <color theme="1"/>
        <rFont val="Times New Roman"/>
        <family val="1"/>
      </rPr>
      <t>244</t>
    </r>
  </si>
  <si>
    <r>
      <rPr>
        <sz val="24"/>
        <color theme="1"/>
        <rFont val="宋体"/>
        <charset val="134"/>
      </rPr>
      <t>张文</t>
    </r>
  </si>
  <si>
    <t>3/132</t>
  </si>
  <si>
    <t>1/132</t>
  </si>
  <si>
    <r>
      <t>1.</t>
    </r>
    <r>
      <rPr>
        <sz val="24"/>
        <color theme="1"/>
        <rFont val="宋体"/>
        <charset val="134"/>
      </rPr>
      <t>团体程序设计天梯赛全国团队三等</t>
    </r>
  </si>
  <si>
    <r>
      <rPr>
        <sz val="24"/>
        <color theme="1"/>
        <rFont val="宋体"/>
        <charset val="134"/>
      </rPr>
      <t>软工</t>
    </r>
    <r>
      <rPr>
        <sz val="24"/>
        <color theme="1"/>
        <rFont val="Times New Roman"/>
        <family val="1"/>
      </rPr>
      <t>243</t>
    </r>
  </si>
  <si>
    <r>
      <rPr>
        <sz val="24"/>
        <color theme="1"/>
        <rFont val="宋体"/>
        <charset val="134"/>
      </rPr>
      <t>李姝玥</t>
    </r>
  </si>
  <si>
    <t>2/132</t>
  </si>
  <si>
    <r>
      <rPr>
        <sz val="24"/>
        <color theme="1"/>
        <rFont val="宋体"/>
        <charset val="134"/>
      </rPr>
      <t>心理委员</t>
    </r>
  </si>
  <si>
    <r>
      <rPr>
        <sz val="24"/>
        <color theme="1"/>
        <rFont val="宋体"/>
        <charset val="134"/>
      </rPr>
      <t>计</t>
    </r>
    <r>
      <rPr>
        <sz val="24"/>
        <color theme="1"/>
        <rFont val="Times New Roman"/>
        <family val="1"/>
      </rPr>
      <t>243</t>
    </r>
  </si>
  <si>
    <r>
      <rPr>
        <sz val="24"/>
        <color theme="1"/>
        <rFont val="宋体"/>
        <charset val="134"/>
      </rPr>
      <t>赵丽君</t>
    </r>
  </si>
  <si>
    <t>2 /135</t>
  </si>
  <si>
    <t>3 /135</t>
  </si>
  <si>
    <r>
      <t>1.2024-2025</t>
    </r>
    <r>
      <rPr>
        <sz val="24"/>
        <color theme="1"/>
        <rFont val="宋体"/>
        <charset val="134"/>
      </rPr>
      <t>学年获全国大学生英语竞赛（</t>
    </r>
    <r>
      <rPr>
        <sz val="24"/>
        <color theme="1"/>
        <rFont val="Times New Roman"/>
        <family val="1"/>
      </rPr>
      <t>NECCS</t>
    </r>
    <r>
      <rPr>
        <sz val="24"/>
        <color theme="1"/>
        <rFont val="宋体"/>
        <charset val="134"/>
      </rPr>
      <t>）中荣获</t>
    </r>
    <r>
      <rPr>
        <sz val="24"/>
        <color theme="1"/>
        <rFont val="Times New Roman"/>
        <family val="1"/>
      </rPr>
      <t>C</t>
    </r>
    <r>
      <rPr>
        <sz val="24"/>
        <color theme="1"/>
        <rFont val="宋体"/>
        <charset val="134"/>
      </rPr>
      <t>类三等奖</t>
    </r>
    <r>
      <rPr>
        <sz val="24"/>
        <color theme="1"/>
        <rFont val="Times New Roman"/>
        <family val="1"/>
      </rPr>
      <t xml:space="preserve">
2.2024-2025</t>
    </r>
    <r>
      <rPr>
        <sz val="24"/>
        <color theme="1"/>
        <rFont val="宋体"/>
        <charset val="134"/>
      </rPr>
      <t>学年获南通大学第十九届</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全国大学生课外学术科技作品竞赛</t>
    </r>
    <r>
      <rPr>
        <sz val="24"/>
        <color theme="1"/>
        <rFont val="Times New Roman"/>
        <family val="1"/>
      </rPr>
      <t>“</t>
    </r>
    <r>
      <rPr>
        <sz val="24"/>
        <color theme="1"/>
        <rFont val="宋体"/>
        <charset val="134"/>
      </rPr>
      <t>人工智能</t>
    </r>
    <r>
      <rPr>
        <sz val="24"/>
        <color theme="1"/>
        <rFont val="Times New Roman"/>
        <family val="1"/>
      </rPr>
      <t>+”</t>
    </r>
    <r>
      <rPr>
        <sz val="24"/>
        <color theme="1"/>
        <rFont val="宋体"/>
        <charset val="134"/>
      </rPr>
      <t>专项赛校内选拔赛一等奖</t>
    </r>
    <r>
      <rPr>
        <sz val="24"/>
        <color theme="1"/>
        <rFont val="Times New Roman"/>
        <family val="1"/>
      </rPr>
      <t xml:space="preserve">
3.2024-2025</t>
    </r>
    <r>
      <rPr>
        <sz val="24"/>
        <color theme="1"/>
        <rFont val="宋体"/>
        <charset val="134"/>
      </rPr>
      <t>学年获南通大学第十九届</t>
    </r>
    <r>
      <rPr>
        <sz val="24"/>
        <color theme="1"/>
        <rFont val="Times New Roman"/>
        <family val="1"/>
      </rPr>
      <t>“</t>
    </r>
    <r>
      <rPr>
        <sz val="24"/>
        <color theme="1"/>
        <rFont val="宋体"/>
        <charset val="134"/>
      </rPr>
      <t>挑战杯</t>
    </r>
    <r>
      <rPr>
        <sz val="24"/>
        <color theme="1"/>
        <rFont val="Times New Roman"/>
        <family val="1"/>
      </rPr>
      <t>”</t>
    </r>
    <r>
      <rPr>
        <sz val="24"/>
        <color theme="1"/>
        <rFont val="宋体"/>
        <charset val="134"/>
      </rPr>
      <t>全国大学生课外学术科技作品竞赛</t>
    </r>
    <r>
      <rPr>
        <sz val="24"/>
        <color theme="1"/>
        <rFont val="Times New Roman"/>
        <family val="1"/>
      </rPr>
      <t>“</t>
    </r>
    <r>
      <rPr>
        <sz val="24"/>
        <color theme="1"/>
        <rFont val="宋体"/>
        <charset val="134"/>
      </rPr>
      <t>人工智能</t>
    </r>
    <r>
      <rPr>
        <sz val="24"/>
        <color theme="1"/>
        <rFont val="Times New Roman"/>
        <family val="1"/>
      </rPr>
      <t>+”</t>
    </r>
    <r>
      <rPr>
        <sz val="24"/>
        <color theme="1"/>
        <rFont val="宋体"/>
        <charset val="134"/>
      </rPr>
      <t>专项赛校内选拔赛一等奖（第二个项目）</t>
    </r>
    <r>
      <rPr>
        <sz val="24"/>
        <color theme="1"/>
        <rFont val="Times New Roman"/>
        <family val="1"/>
      </rPr>
      <t xml:space="preserve">
4.2024-2025</t>
    </r>
    <r>
      <rPr>
        <sz val="24"/>
        <color theme="1"/>
        <rFont val="宋体"/>
        <charset val="134"/>
      </rPr>
      <t>学年获南通大学大学生创新大赛（</t>
    </r>
    <r>
      <rPr>
        <sz val="24"/>
        <color theme="1"/>
        <rFont val="Times New Roman"/>
        <family val="1"/>
      </rPr>
      <t>2025</t>
    </r>
    <r>
      <rPr>
        <sz val="24"/>
        <color theme="1"/>
        <rFont val="宋体"/>
        <charset val="134"/>
      </rPr>
      <t>）高教主赛道三等奖</t>
    </r>
    <r>
      <rPr>
        <sz val="24"/>
        <color theme="1"/>
        <rFont val="Times New Roman"/>
        <family val="1"/>
      </rPr>
      <t xml:space="preserve">
5.2024-2025</t>
    </r>
    <r>
      <rPr>
        <sz val="24"/>
        <color theme="1"/>
        <rFont val="宋体"/>
        <charset val="134"/>
      </rPr>
      <t>学年获南通大学</t>
    </r>
    <r>
      <rPr>
        <sz val="24"/>
        <color theme="1"/>
        <rFont val="Times New Roman"/>
        <family val="1"/>
      </rPr>
      <t>2024</t>
    </r>
    <r>
      <rPr>
        <sz val="24"/>
        <color theme="1"/>
        <rFont val="宋体"/>
        <charset val="134"/>
      </rPr>
      <t>级本科生军训优秀学员</t>
    </r>
  </si>
  <si>
    <r>
      <rPr>
        <sz val="24"/>
        <color theme="1"/>
        <rFont val="宋体"/>
        <charset val="134"/>
      </rPr>
      <t>软工</t>
    </r>
    <r>
      <rPr>
        <sz val="24"/>
        <color theme="1"/>
        <rFont val="Times New Roman"/>
        <family val="1"/>
      </rPr>
      <t>242</t>
    </r>
  </si>
  <si>
    <r>
      <rPr>
        <sz val="24"/>
        <color theme="1"/>
        <rFont val="宋体"/>
        <charset val="134"/>
      </rPr>
      <t>沈暄词</t>
    </r>
  </si>
  <si>
    <t>10/132</t>
  </si>
  <si>
    <r>
      <t xml:space="preserve">1.MeDis- </t>
    </r>
    <r>
      <rPr>
        <sz val="24"/>
        <color theme="1"/>
        <rFont val="宋体"/>
        <charset val="134"/>
      </rPr>
      <t>基于多智能体的医学论文总结平台</t>
    </r>
    <r>
      <rPr>
        <sz val="24"/>
        <color theme="1"/>
        <rFont val="Times New Roman"/>
        <family val="1"/>
      </rPr>
      <t xml:space="preserve">
2.2025</t>
    </r>
    <r>
      <rPr>
        <sz val="24"/>
        <color theme="1"/>
        <rFont val="宋体"/>
        <charset val="134"/>
      </rPr>
      <t>团体程序设计天梯赛全国总决赛团队三等奖</t>
    </r>
    <r>
      <rPr>
        <sz val="24"/>
        <color theme="1"/>
        <rFont val="Times New Roman"/>
        <family val="1"/>
      </rPr>
      <t xml:space="preserve">
3.“</t>
    </r>
    <r>
      <rPr>
        <sz val="24"/>
        <color theme="1"/>
        <rFont val="宋体"/>
        <charset val="134"/>
      </rPr>
      <t>高教社杯</t>
    </r>
    <r>
      <rPr>
        <sz val="24"/>
        <color theme="1"/>
        <rFont val="Times New Roman"/>
        <family val="1"/>
      </rPr>
      <t>”</t>
    </r>
    <r>
      <rPr>
        <sz val="24"/>
        <color theme="1"/>
        <rFont val="宋体"/>
        <charset val="134"/>
      </rPr>
      <t>江苏省高等学校第二十二届高等数学竞赛本科一级</t>
    </r>
    <r>
      <rPr>
        <sz val="24"/>
        <color theme="1"/>
        <rFont val="Times New Roman"/>
        <family val="1"/>
      </rPr>
      <t>A</t>
    </r>
    <r>
      <rPr>
        <sz val="24"/>
        <color theme="1"/>
        <rFont val="宋体"/>
        <charset val="134"/>
      </rPr>
      <t>组三等奖</t>
    </r>
  </si>
  <si>
    <r>
      <rPr>
        <sz val="24"/>
        <color theme="1"/>
        <rFont val="宋体"/>
        <charset val="134"/>
      </rPr>
      <t>陈艳</t>
    </r>
  </si>
  <si>
    <t>4/132</t>
  </si>
  <si>
    <r>
      <rPr>
        <sz val="24"/>
        <color theme="1"/>
        <rFont val="宋体"/>
        <charset val="134"/>
      </rPr>
      <t>软工中外</t>
    </r>
    <r>
      <rPr>
        <sz val="24"/>
        <color theme="1"/>
        <rFont val="Times New Roman"/>
        <family val="1"/>
      </rPr>
      <t>241</t>
    </r>
  </si>
  <si>
    <r>
      <rPr>
        <sz val="24"/>
        <color theme="1"/>
        <rFont val="宋体"/>
        <charset val="134"/>
      </rPr>
      <t>丁琦</t>
    </r>
  </si>
  <si>
    <t>1/33</t>
  </si>
  <si>
    <r>
      <rPr>
        <sz val="24"/>
        <color theme="1"/>
        <rFont val="宋体"/>
        <charset val="134"/>
      </rPr>
      <t>徐若尧</t>
    </r>
  </si>
  <si>
    <t>5/135</t>
  </si>
  <si>
    <r>
      <t>1.2024-2025</t>
    </r>
    <r>
      <rPr>
        <sz val="24"/>
        <color theme="1"/>
        <rFont val="宋体"/>
        <charset val="134"/>
      </rPr>
      <t>学年获江苏省高等竞赛本科一级</t>
    </r>
    <r>
      <rPr>
        <sz val="24"/>
        <color theme="1"/>
        <rFont val="Times New Roman"/>
        <family val="1"/>
      </rPr>
      <t>A</t>
    </r>
    <r>
      <rPr>
        <sz val="24"/>
        <color theme="1"/>
        <rFont val="宋体"/>
        <charset val="134"/>
      </rPr>
      <t>三等奖</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</si>
</sst>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8" formatCode="#\ ???/???"/>
    <numFmt numFmtId="179" formatCode="0.00_ "/>
    <numFmt numFmtId="180" formatCode="0.00_);[Red]\(0.00\)"/>
  </numFmts>
  <fonts count="12" x14ac:knownFonts="1">
    <font>
      <sz val="10"/>
      <color theme="1"/>
      <name val="宋体"/>
      <charset val="134"/>
      <scheme val="minor"/>
    </font>
    <font>
      <sz val="18"/>
      <color theme="1"/>
      <name val="宋体"/>
      <charset val="134"/>
      <scheme val="minor"/>
    </font>
    <font>
      <sz val="20"/>
      <color theme="1"/>
      <name val="宋体"/>
      <charset val="134"/>
      <scheme val="minor"/>
    </font>
    <font>
      <sz val="12"/>
      <color theme="1"/>
      <name val="宋体"/>
      <charset val="134"/>
      <scheme val="minor"/>
    </font>
    <font>
      <b/>
      <sz val="48"/>
      <name val="黑体"/>
      <charset val="134"/>
    </font>
    <font>
      <b/>
      <sz val="48"/>
      <color theme="1"/>
      <name val="宋体"/>
      <charset val="134"/>
      <scheme val="minor"/>
    </font>
    <font>
      <b/>
      <sz val="18"/>
      <name val="宋体"/>
      <charset val="134"/>
    </font>
    <font>
      <b/>
      <sz val="18"/>
      <color rgb="FF000000"/>
      <name val="宋体"/>
      <charset val="134"/>
    </font>
    <font>
      <sz val="24"/>
      <color theme="1"/>
      <name val="Times New Roman"/>
      <family val="1"/>
    </font>
    <font>
      <sz val="24"/>
      <color theme="1"/>
      <name val="宋体"/>
      <charset val="134"/>
    </font>
    <font>
      <b/>
      <sz val="18"/>
      <color rgb="FFFF0000"/>
      <name val="宋体"/>
      <charset val="134"/>
    </font>
    <font>
      <sz val="9"/>
      <name val="宋体"/>
      <charset val="134"/>
      <scheme val="minor"/>
    </font>
  </fonts>
  <fills count="2">
    <fill>
      <patternFill patternType="none"/>
    </fill>
    <fill>
      <patternFill patternType="gray125"/>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s>
  <cellStyleXfs count="1">
    <xf numFmtId="0" fontId="0" fillId="0" borderId="0">
      <alignment vertical="center"/>
    </xf>
  </cellStyleXfs>
  <cellXfs count="5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178" fontId="8" fillId="0" borderId="1" xfId="0" applyNumberFormat="1" applyFont="1" applyBorder="1" applyAlignment="1">
      <alignment horizontal="center" vertical="center"/>
    </xf>
    <xf numFmtId="10" fontId="8" fillId="0" borderId="1" xfId="0" applyNumberFormat="1" applyFont="1" applyBorder="1" applyAlignment="1">
      <alignment horizontal="center" vertical="center"/>
    </xf>
    <xf numFmtId="13" fontId="8" fillId="0" borderId="1"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8" fillId="0" borderId="2" xfId="0" applyFont="1" applyFill="1" applyBorder="1" applyAlignment="1">
      <alignment horizontal="center" vertical="center"/>
    </xf>
    <xf numFmtId="178" fontId="8" fillId="0" borderId="2" xfId="0" applyNumberFormat="1" applyFont="1" applyFill="1" applyBorder="1" applyAlignment="1">
      <alignment horizontal="center" vertical="center"/>
    </xf>
    <xf numFmtId="13" fontId="8" fillId="0" borderId="2" xfId="0" applyNumberFormat="1" applyFont="1" applyFill="1" applyBorder="1" applyAlignment="1">
      <alignment horizontal="center" vertical="center"/>
    </xf>
    <xf numFmtId="10" fontId="8" fillId="0"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8"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179" fontId="8" fillId="0" borderId="1" xfId="0" applyNumberFormat="1" applyFont="1" applyBorder="1" applyAlignment="1">
      <alignment horizontal="center" vertical="center" wrapText="1"/>
    </xf>
    <xf numFmtId="180"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left" vertical="center" wrapText="1"/>
    </xf>
    <xf numFmtId="10" fontId="8" fillId="0" borderId="1" xfId="0" applyNumberFormat="1" applyFont="1" applyBorder="1" applyAlignment="1">
      <alignment horizontal="center" vertical="center" wrapText="1"/>
    </xf>
    <xf numFmtId="10" fontId="8" fillId="0" borderId="2" xfId="0" applyNumberFormat="1" applyFont="1" applyBorder="1" applyAlignment="1">
      <alignment horizontal="center" vertical="center"/>
    </xf>
    <xf numFmtId="10" fontId="8" fillId="0" borderId="2"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center" vertical="center" wrapText="1"/>
    </xf>
    <xf numFmtId="179" fontId="8" fillId="0" borderId="4"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6" xfId="0" applyFont="1" applyFill="1" applyBorder="1" applyAlignment="1">
      <alignment horizontal="center" vertical="center" wrapText="1"/>
    </xf>
    <xf numFmtId="179" fontId="8" fillId="0" borderId="7"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xf>
    <xf numFmtId="0" fontId="8" fillId="0" borderId="4" xfId="0" applyFont="1" applyFill="1" applyBorder="1" applyAlignment="1">
      <alignment horizontal="left" vertical="center" wrapText="1"/>
    </xf>
    <xf numFmtId="0" fontId="8" fillId="0" borderId="3" xfId="0" applyFont="1" applyFill="1" applyBorder="1" applyAlignment="1">
      <alignment horizontal="left" vertical="center" wrapText="1"/>
    </xf>
    <xf numFmtId="10" fontId="8" fillId="0" borderId="8"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179" fontId="8"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8" fillId="0" borderId="8" xfId="0" applyFont="1" applyFill="1" applyBorder="1" applyAlignment="1">
      <alignment horizontal="left" vertical="center" wrapText="1"/>
    </xf>
    <xf numFmtId="0" fontId="8" fillId="0" borderId="8" xfId="0" applyFont="1" applyFill="1" applyBorder="1" applyAlignment="1">
      <alignment horizontal="left" vertical="center"/>
    </xf>
    <xf numFmtId="178" fontId="8" fillId="0" borderId="2" xfId="0" applyNumberFormat="1"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10" xfId="0" applyFont="1" applyBorder="1" applyAlignment="1">
      <alignment horizontal="center" vertical="center"/>
    </xf>
    <xf numFmtId="0" fontId="8" fillId="0" borderId="11" xfId="0" applyFont="1" applyBorder="1">
      <alignment vertical="center"/>
    </xf>
    <xf numFmtId="0" fontId="8" fillId="0" borderId="1" xfId="0" applyFont="1" applyBorder="1">
      <alignment vertical="center"/>
    </xf>
    <xf numFmtId="0" fontId="4" fillId="0" borderId="1" xfId="0" applyFont="1" applyBorder="1" applyAlignment="1">
      <alignment horizontal="center" vertical="center"/>
    </xf>
    <xf numFmtId="0" fontId="5" fillId="0" borderId="1" xfId="0" applyFont="1" applyBorder="1">
      <alignment vertical="center"/>
    </xf>
    <xf numFmtId="0" fontId="5" fillId="0" borderId="1" xfId="0" applyFont="1" applyBorder="1" applyAlignment="1">
      <alignment horizontal="left" vertical="center"/>
    </xf>
    <xf numFmtId="0" fontId="5"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
      <a:dk1>
        <a:sysClr val="windowText" lastClr="000000"/>
      </a:dk1>
      <a:lt1>
        <a:sysClr val="window" lastClr="FFFFFF"/>
      </a:lt1>
      <a:dk2>
        <a:srgbClr val="0E2841"/>
      </a:dk2>
      <a:lt2>
        <a:srgbClr val="E8E8E8"/>
      </a:lt2>
      <a:accent1>
        <a:srgbClr val="5071BE"/>
      </a:accent1>
      <a:accent2>
        <a:srgbClr val="DD8344"/>
      </a:accent2>
      <a:accent3>
        <a:srgbClr val="A5A5A5"/>
      </a:accent3>
      <a:accent4>
        <a:srgbClr val="F4C243"/>
      </a:accent4>
      <a:accent5>
        <a:srgbClr val="6C9AD0"/>
      </a:accent5>
      <a:accent6>
        <a:srgbClr val="7FAB55"/>
      </a:accent6>
      <a:hlink>
        <a:srgbClr val="467886"/>
      </a:hlink>
      <a:folHlink>
        <a:srgbClr val="96607D"/>
      </a:folHlink>
    </a:clrScheme>
    <a:fontScheme name="">
      <a:majorFont>
        <a:latin typeface="Calibri Light"/>
        <a:ea typeface=""/>
        <a:cs typeface=""/>
        <a:font script="Jpan" typeface="游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a:fillStyleLst>
        <a:solidFill>
          <a:schemeClr val="phClr"/>
        </a:solidFill>
        <a:gradFill rotWithShape="1">
          <a:gsLst>
            <a:gs pos="0">
              <a:schemeClr val="phClr">
                <a:tint val="67000"/>
              </a:schemeClr>
            </a:gs>
            <a:gs pos="50000">
              <a:schemeClr val="phClr">
                <a:tint val="73000"/>
              </a:schemeClr>
            </a:gs>
            <a:gs pos="100000">
              <a:schemeClr val="phClr">
                <a:tint val="81000"/>
              </a:schemeClr>
            </a:gs>
          </a:gsLst>
          <a:lin ang="5400000" scaled="0"/>
        </a:gradFill>
        <a:gradFill rotWithShape="1">
          <a:gsLst>
            <a:gs pos="0">
              <a:schemeClr val="phClr">
                <a:tint val="94000"/>
              </a:schemeClr>
            </a:gs>
            <a:gs pos="50000">
              <a:schemeClr val="phClr">
                <a:shade val="100000"/>
              </a:schemeClr>
            </a:gs>
            <a:gs pos="100000">
              <a:schemeClr val="phClr">
                <a:tint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chemeClr>
        </a:solidFill>
        <a:gradFill rotWithShape="1">
          <a:gsLst>
            <a:gs pos="0">
              <a:schemeClr val="phClr">
                <a:tint val="93000"/>
              </a:schemeClr>
            </a:gs>
            <a:gs pos="50000">
              <a:schemeClr val="phClr">
                <a:tint val="98000"/>
              </a:schemeClr>
            </a:gs>
            <a:gs pos="100000">
              <a:schemeClr val="phClr">
                <a:shade val="63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24"/>
  <sheetViews>
    <sheetView tabSelected="1" topLeftCell="A10" zoomScale="50" zoomScaleNormal="50" workbookViewId="0">
      <selection activeCell="P9" sqref="P9"/>
    </sheetView>
  </sheetViews>
  <sheetFormatPr defaultColWidth="40.7109375" defaultRowHeight="18" customHeight="1" x14ac:dyDescent="0.15"/>
  <cols>
    <col min="1" max="1" width="22.85546875" style="3" customWidth="1"/>
    <col min="2" max="2" width="28.85546875" style="3" customWidth="1"/>
    <col min="3" max="3" width="30" style="3" customWidth="1"/>
    <col min="4" max="4" width="31.140625" style="3" customWidth="1"/>
    <col min="5" max="5" width="18.85546875" style="3" customWidth="1"/>
    <col min="6" max="6" width="23.42578125" style="3" customWidth="1"/>
    <col min="7" max="7" width="30.28515625" style="3" customWidth="1"/>
    <col min="8" max="9" width="27.42578125" style="3" customWidth="1"/>
    <col min="10" max="10" width="30.5703125" style="3" customWidth="1"/>
    <col min="11" max="11" width="30" style="4" customWidth="1"/>
    <col min="12" max="12" width="20.5703125" style="5" customWidth="1"/>
    <col min="13" max="13" width="23.7109375" style="5" customWidth="1"/>
    <col min="14" max="14" width="22.5703125" style="5" customWidth="1"/>
    <col min="15" max="15" width="34" style="4" customWidth="1"/>
    <col min="16" max="16" width="115.140625" style="4" customWidth="1"/>
    <col min="17" max="16384" width="40.7109375" style="3"/>
  </cols>
  <sheetData>
    <row r="1" spans="1:19" ht="112.5" customHeight="1" x14ac:dyDescent="0.15">
      <c r="A1" s="54" t="s">
        <v>0</v>
      </c>
      <c r="B1" s="55"/>
      <c r="C1" s="55"/>
      <c r="D1" s="55"/>
      <c r="E1" s="55"/>
      <c r="F1" s="55"/>
      <c r="G1" s="55"/>
      <c r="H1" s="55"/>
      <c r="I1" s="55"/>
      <c r="J1" s="55"/>
      <c r="K1" s="56"/>
      <c r="L1" s="57"/>
      <c r="M1" s="57"/>
      <c r="N1" s="57"/>
      <c r="O1" s="56"/>
      <c r="P1" s="56"/>
      <c r="Q1" s="55"/>
      <c r="R1" s="55"/>
      <c r="S1" s="55"/>
    </row>
    <row r="2" spans="1:19" s="1" customFormat="1" ht="90" x14ac:dyDescent="0.15">
      <c r="A2" s="6" t="s">
        <v>1</v>
      </c>
      <c r="B2" s="6" t="s">
        <v>2</v>
      </c>
      <c r="C2" s="6" t="s">
        <v>3</v>
      </c>
      <c r="D2" s="6" t="s">
        <v>4</v>
      </c>
      <c r="E2" s="6" t="s">
        <v>5</v>
      </c>
      <c r="F2" s="7" t="s">
        <v>6</v>
      </c>
      <c r="G2" s="7" t="s">
        <v>7</v>
      </c>
      <c r="H2" s="7" t="s">
        <v>8</v>
      </c>
      <c r="I2" s="7" t="s">
        <v>9</v>
      </c>
      <c r="J2" s="7" t="s">
        <v>10</v>
      </c>
      <c r="K2" s="7" t="s">
        <v>11</v>
      </c>
      <c r="L2" s="7" t="s">
        <v>12</v>
      </c>
      <c r="M2" s="7" t="s">
        <v>13</v>
      </c>
      <c r="N2" s="7" t="s">
        <v>14</v>
      </c>
      <c r="O2" s="7" t="s">
        <v>15</v>
      </c>
      <c r="P2" s="17" t="s">
        <v>16</v>
      </c>
      <c r="Q2" s="6" t="s">
        <v>17</v>
      </c>
      <c r="R2" s="46" t="s">
        <v>18</v>
      </c>
      <c r="S2" s="46" t="s">
        <v>19</v>
      </c>
    </row>
    <row r="3" spans="1:19" ht="408.75" customHeight="1" x14ac:dyDescent="0.15">
      <c r="A3" s="8">
        <v>1</v>
      </c>
      <c r="B3" s="8" t="s">
        <v>20</v>
      </c>
      <c r="C3" s="8" t="s">
        <v>21</v>
      </c>
      <c r="D3" s="8">
        <v>2230110475</v>
      </c>
      <c r="E3" s="8" t="s">
        <v>22</v>
      </c>
      <c r="F3" s="8" t="s">
        <v>23</v>
      </c>
      <c r="G3" s="9" t="s">
        <v>24</v>
      </c>
      <c r="H3" s="10">
        <f>2/134</f>
        <v>1.49253731343284E-2</v>
      </c>
      <c r="I3" s="18">
        <v>97</v>
      </c>
      <c r="J3" s="9" t="s">
        <v>24</v>
      </c>
      <c r="K3" s="10">
        <v>1.6129032258065001E-2</v>
      </c>
      <c r="L3" s="19">
        <v>100</v>
      </c>
      <c r="M3" s="20">
        <v>91.714285714285694</v>
      </c>
      <c r="N3" s="21">
        <f>I3*0.4+L3*0.5+M3*0.1</f>
        <v>97.971428571428604</v>
      </c>
      <c r="O3" s="22" t="s">
        <v>25</v>
      </c>
      <c r="P3" s="23" t="s">
        <v>26</v>
      </c>
      <c r="Q3" s="8" t="s">
        <v>27</v>
      </c>
      <c r="R3" s="19" t="s">
        <v>28</v>
      </c>
      <c r="S3" s="19" t="s">
        <v>29</v>
      </c>
    </row>
    <row r="4" spans="1:19" ht="390.75" customHeight="1" x14ac:dyDescent="0.15">
      <c r="A4" s="8">
        <v>2</v>
      </c>
      <c r="B4" s="8" t="s">
        <v>30</v>
      </c>
      <c r="C4" s="8" t="s">
        <v>31</v>
      </c>
      <c r="D4" s="8">
        <v>2212110443</v>
      </c>
      <c r="E4" s="8" t="s">
        <v>22</v>
      </c>
      <c r="F4" s="8" t="s">
        <v>23</v>
      </c>
      <c r="G4" s="11">
        <v>1.6129032258065001E-2</v>
      </c>
      <c r="H4" s="10">
        <v>1.6129032258065001E-2</v>
      </c>
      <c r="I4" s="18">
        <v>94</v>
      </c>
      <c r="J4" s="11">
        <v>1.6129032258065001E-2</v>
      </c>
      <c r="K4" s="10">
        <v>6.7164179104478E-2</v>
      </c>
      <c r="L4" s="19">
        <v>97</v>
      </c>
      <c r="M4" s="20">
        <v>89.285714285714306</v>
      </c>
      <c r="N4" s="21">
        <f t="shared" ref="N4:N24" si="0">I4*0.4+L4*0.5+M4*0.1</f>
        <v>95.028571428571396</v>
      </c>
      <c r="O4" s="22" t="s">
        <v>25</v>
      </c>
      <c r="P4" s="23" t="s">
        <v>32</v>
      </c>
      <c r="Q4" s="8" t="s">
        <v>33</v>
      </c>
      <c r="R4" s="19" t="s">
        <v>34</v>
      </c>
      <c r="S4" s="19" t="s">
        <v>35</v>
      </c>
    </row>
    <row r="5" spans="1:19" ht="408.75" customHeight="1" x14ac:dyDescent="0.15">
      <c r="A5" s="8">
        <v>3</v>
      </c>
      <c r="B5" s="8" t="s">
        <v>36</v>
      </c>
      <c r="C5" s="8" t="s">
        <v>37</v>
      </c>
      <c r="D5" s="8">
        <v>2230110617</v>
      </c>
      <c r="E5" s="8" t="s">
        <v>38</v>
      </c>
      <c r="F5" s="8" t="s">
        <v>23</v>
      </c>
      <c r="G5" s="11">
        <v>1.0416666666666999E-2</v>
      </c>
      <c r="H5" s="10">
        <v>1.0416666666666999E-2</v>
      </c>
      <c r="I5" s="18">
        <v>100</v>
      </c>
      <c r="J5" s="9" t="s">
        <v>39</v>
      </c>
      <c r="K5" s="24">
        <f>8/96</f>
        <v>8.3333333333333301E-2</v>
      </c>
      <c r="L5" s="19">
        <v>91</v>
      </c>
      <c r="M5" s="20">
        <v>90.571428571428598</v>
      </c>
      <c r="N5" s="21">
        <f t="shared" si="0"/>
        <v>94.557142857142793</v>
      </c>
      <c r="O5" s="23"/>
      <c r="P5" s="23" t="s">
        <v>40</v>
      </c>
      <c r="Q5" s="8" t="s">
        <v>41</v>
      </c>
      <c r="R5" s="19" t="s">
        <v>42</v>
      </c>
      <c r="S5" s="19" t="s">
        <v>43</v>
      </c>
    </row>
    <row r="6" spans="1:19" ht="272.25" customHeight="1" x14ac:dyDescent="0.15">
      <c r="A6" s="8">
        <v>4</v>
      </c>
      <c r="B6" s="8" t="s">
        <v>44</v>
      </c>
      <c r="C6" s="8" t="s">
        <v>45</v>
      </c>
      <c r="D6" s="8">
        <v>2230110573</v>
      </c>
      <c r="E6" s="8" t="s">
        <v>38</v>
      </c>
      <c r="F6" s="8" t="s">
        <v>23</v>
      </c>
      <c r="G6" s="12" t="s">
        <v>46</v>
      </c>
      <c r="H6" s="10">
        <f>4/134</f>
        <v>2.9850746268656699E-2</v>
      </c>
      <c r="I6" s="18">
        <v>91</v>
      </c>
      <c r="J6" s="9">
        <v>6.7164179104478E-2</v>
      </c>
      <c r="K6" s="10">
        <v>8.0645161290322995E-2</v>
      </c>
      <c r="L6" s="19">
        <v>94</v>
      </c>
      <c r="M6" s="20">
        <v>93.857142857142904</v>
      </c>
      <c r="N6" s="21">
        <f t="shared" si="0"/>
        <v>92.785714285714306</v>
      </c>
      <c r="O6" s="23"/>
      <c r="P6" s="23" t="s">
        <v>47</v>
      </c>
      <c r="Q6" s="8" t="s">
        <v>48</v>
      </c>
      <c r="R6" s="19" t="s">
        <v>49</v>
      </c>
      <c r="S6" s="19" t="s">
        <v>50</v>
      </c>
    </row>
    <row r="7" spans="1:19" ht="204" customHeight="1" x14ac:dyDescent="0.15">
      <c r="A7" s="8">
        <v>5</v>
      </c>
      <c r="B7" s="8" t="s">
        <v>51</v>
      </c>
      <c r="C7" s="8" t="s">
        <v>52</v>
      </c>
      <c r="D7" s="8">
        <v>2230110405</v>
      </c>
      <c r="E7" s="8" t="s">
        <v>38</v>
      </c>
      <c r="F7" s="8" t="s">
        <v>23</v>
      </c>
      <c r="G7" s="12" t="s">
        <v>53</v>
      </c>
      <c r="H7" s="10">
        <f>2/134</f>
        <v>1.49253731343284E-2</v>
      </c>
      <c r="I7" s="18">
        <v>97</v>
      </c>
      <c r="J7" s="9">
        <v>9.7014925373133998E-2</v>
      </c>
      <c r="K7" s="10">
        <v>9.7014925373133998E-2</v>
      </c>
      <c r="L7" s="19">
        <v>88</v>
      </c>
      <c r="M7" s="20">
        <v>93.714285714285694</v>
      </c>
      <c r="N7" s="21">
        <f t="shared" si="0"/>
        <v>92.171428571428606</v>
      </c>
      <c r="O7" s="23"/>
      <c r="P7" s="23" t="s">
        <v>54</v>
      </c>
      <c r="Q7" s="8" t="s">
        <v>55</v>
      </c>
      <c r="R7" s="19" t="s">
        <v>56</v>
      </c>
      <c r="S7" s="19" t="s">
        <v>57</v>
      </c>
    </row>
    <row r="8" spans="1:19" ht="252" customHeight="1" x14ac:dyDescent="0.15">
      <c r="A8" s="8">
        <v>6</v>
      </c>
      <c r="B8" s="8" t="s">
        <v>30</v>
      </c>
      <c r="C8" s="8" t="s">
        <v>58</v>
      </c>
      <c r="D8" s="8">
        <v>2212110458</v>
      </c>
      <c r="E8" s="8" t="s">
        <v>38</v>
      </c>
      <c r="F8" s="8" t="s">
        <v>23</v>
      </c>
      <c r="G8" s="11">
        <v>4.8387096774193998E-2</v>
      </c>
      <c r="H8" s="10">
        <v>4.8387096774193998E-2</v>
      </c>
      <c r="I8" s="18">
        <v>88</v>
      </c>
      <c r="J8" s="11">
        <v>8.0645161290322995E-2</v>
      </c>
      <c r="K8" s="25">
        <v>8.0645161290322995E-2</v>
      </c>
      <c r="L8" s="19">
        <v>94</v>
      </c>
      <c r="M8" s="20">
        <v>90</v>
      </c>
      <c r="N8" s="21">
        <f t="shared" si="0"/>
        <v>91.2</v>
      </c>
      <c r="O8" s="23"/>
      <c r="P8" s="23" t="s">
        <v>59</v>
      </c>
      <c r="Q8" s="8" t="s">
        <v>33</v>
      </c>
      <c r="R8" s="19" t="s">
        <v>60</v>
      </c>
      <c r="S8" s="19" t="s">
        <v>61</v>
      </c>
    </row>
    <row r="9" spans="1:19" ht="409.5" customHeight="1" x14ac:dyDescent="0.15">
      <c r="A9" s="8">
        <v>7</v>
      </c>
      <c r="B9" s="13" t="s">
        <v>62</v>
      </c>
      <c r="C9" s="13" t="s">
        <v>63</v>
      </c>
      <c r="D9" s="13">
        <v>2330110511</v>
      </c>
      <c r="E9" s="13" t="s">
        <v>38</v>
      </c>
      <c r="F9" s="13" t="s">
        <v>23</v>
      </c>
      <c r="G9" s="14">
        <v>2.2900763358779001E-2</v>
      </c>
      <c r="H9" s="10">
        <v>2.2900763358779001E-2</v>
      </c>
      <c r="I9" s="18">
        <v>91</v>
      </c>
      <c r="J9" s="14">
        <v>1.5267175572519E-2</v>
      </c>
      <c r="K9" s="26">
        <v>1.5267175572519E-2</v>
      </c>
      <c r="L9" s="27">
        <v>100</v>
      </c>
      <c r="M9" s="28">
        <v>90.571428571428598</v>
      </c>
      <c r="N9" s="21">
        <f t="shared" si="0"/>
        <v>95.457142857142898</v>
      </c>
      <c r="O9" s="29" t="s">
        <v>25</v>
      </c>
      <c r="P9" s="30" t="s">
        <v>64</v>
      </c>
      <c r="Q9" s="47" t="s">
        <v>65</v>
      </c>
      <c r="R9" s="27" t="s">
        <v>66</v>
      </c>
      <c r="S9" s="27" t="s">
        <v>67</v>
      </c>
    </row>
    <row r="10" spans="1:19" ht="409.5" customHeight="1" x14ac:dyDescent="0.15">
      <c r="A10" s="8">
        <v>8</v>
      </c>
      <c r="B10" s="13" t="s">
        <v>68</v>
      </c>
      <c r="C10" s="13" t="s">
        <v>69</v>
      </c>
      <c r="D10" s="13">
        <v>2234110539</v>
      </c>
      <c r="E10" s="13" t="s">
        <v>38</v>
      </c>
      <c r="F10" s="13" t="s">
        <v>23</v>
      </c>
      <c r="G10" s="14">
        <v>9.7087378640780004E-3</v>
      </c>
      <c r="H10" s="10">
        <v>9.7087378640780004E-3</v>
      </c>
      <c r="I10" s="18">
        <v>94</v>
      </c>
      <c r="J10" s="14">
        <v>3.8834951456311002E-2</v>
      </c>
      <c r="K10" s="26">
        <v>3.8834951456311002E-2</v>
      </c>
      <c r="L10" s="31">
        <v>94</v>
      </c>
      <c r="M10" s="32">
        <v>92.285714285714306</v>
      </c>
      <c r="N10" s="21">
        <f t="shared" si="0"/>
        <v>93.828571428571394</v>
      </c>
      <c r="O10" s="29" t="s">
        <v>25</v>
      </c>
      <c r="P10" s="30" t="s">
        <v>70</v>
      </c>
      <c r="Q10" s="48" t="s">
        <v>33</v>
      </c>
      <c r="R10" s="27" t="s">
        <v>71</v>
      </c>
      <c r="S10" s="27" t="s">
        <v>72</v>
      </c>
    </row>
    <row r="11" spans="1:19" ht="409.5" customHeight="1" x14ac:dyDescent="0.15">
      <c r="A11" s="8">
        <v>9</v>
      </c>
      <c r="B11" s="13" t="s">
        <v>73</v>
      </c>
      <c r="C11" s="13" t="s">
        <v>74</v>
      </c>
      <c r="D11" s="13">
        <v>2330110460</v>
      </c>
      <c r="E11" s="13" t="s">
        <v>22</v>
      </c>
      <c r="F11" s="13" t="s">
        <v>23</v>
      </c>
      <c r="G11" s="14">
        <v>7.6335877862599997E-3</v>
      </c>
      <c r="H11" s="10">
        <v>7.6335877862599997E-3</v>
      </c>
      <c r="I11" s="18">
        <v>97</v>
      </c>
      <c r="J11" s="14">
        <v>5.3435114503817001E-2</v>
      </c>
      <c r="K11" s="26">
        <v>5.3435114503817001E-2</v>
      </c>
      <c r="L11" s="33">
        <v>91</v>
      </c>
      <c r="M11" s="28">
        <v>94.857142857142904</v>
      </c>
      <c r="N11" s="21">
        <f t="shared" si="0"/>
        <v>93.785714285714306</v>
      </c>
      <c r="O11" s="34" t="s">
        <v>25</v>
      </c>
      <c r="P11" s="35" t="s">
        <v>75</v>
      </c>
      <c r="Q11" s="47" t="s">
        <v>76</v>
      </c>
      <c r="R11" s="27" t="s">
        <v>77</v>
      </c>
      <c r="S11" s="27" t="s">
        <v>78</v>
      </c>
    </row>
    <row r="12" spans="1:19" ht="409.5" customHeight="1" x14ac:dyDescent="0.15">
      <c r="A12" s="8">
        <v>10</v>
      </c>
      <c r="B12" s="13" t="s">
        <v>79</v>
      </c>
      <c r="C12" s="13" t="s">
        <v>80</v>
      </c>
      <c r="D12" s="13">
        <v>2312110448</v>
      </c>
      <c r="E12" s="13" t="s">
        <v>22</v>
      </c>
      <c r="F12" s="13" t="s">
        <v>23</v>
      </c>
      <c r="G12" s="15">
        <v>2.9850746268657E-2</v>
      </c>
      <c r="H12" s="10">
        <v>2.9850746268657E-2</v>
      </c>
      <c r="I12" s="18">
        <v>88</v>
      </c>
      <c r="J12" s="15">
        <v>2.9850746268657E-2</v>
      </c>
      <c r="K12" s="26">
        <v>2.9850746268657E-2</v>
      </c>
      <c r="L12" s="36">
        <v>97</v>
      </c>
      <c r="M12" s="37">
        <v>88.142857142857096</v>
      </c>
      <c r="N12" s="21">
        <f>I12*0.4+L12*0.5+M12*0.1</f>
        <v>92.514285714285705</v>
      </c>
      <c r="O12" s="29" t="s">
        <v>25</v>
      </c>
      <c r="P12" s="30" t="s">
        <v>81</v>
      </c>
      <c r="Q12" s="48" t="s">
        <v>65</v>
      </c>
      <c r="R12" s="27" t="s">
        <v>82</v>
      </c>
      <c r="S12" s="27" t="s">
        <v>83</v>
      </c>
    </row>
    <row r="13" spans="1:19" ht="409.5" customHeight="1" x14ac:dyDescent="0.15">
      <c r="A13" s="8">
        <v>11</v>
      </c>
      <c r="B13" s="13" t="s">
        <v>84</v>
      </c>
      <c r="C13" s="13" t="s">
        <v>85</v>
      </c>
      <c r="D13" s="13">
        <v>2312110421</v>
      </c>
      <c r="E13" s="13" t="s">
        <v>22</v>
      </c>
      <c r="F13" s="13" t="s">
        <v>23</v>
      </c>
      <c r="G13" s="15">
        <v>5.9701492537313001E-2</v>
      </c>
      <c r="H13" s="10">
        <v>5.9701492537313001E-2</v>
      </c>
      <c r="I13" s="18">
        <v>79</v>
      </c>
      <c r="J13" s="15">
        <v>5.9701492537313001E-2</v>
      </c>
      <c r="K13" s="26">
        <v>5.9701492537313001E-2</v>
      </c>
      <c r="L13" s="27">
        <v>88</v>
      </c>
      <c r="M13" s="28">
        <v>90.428571428571402</v>
      </c>
      <c r="N13" s="21">
        <f>I13*0.4+L13*0.5+M13*0.1</f>
        <v>84.642857142857096</v>
      </c>
      <c r="O13" s="38"/>
      <c r="P13" s="30" t="s">
        <v>86</v>
      </c>
      <c r="Q13" s="47" t="s">
        <v>87</v>
      </c>
      <c r="R13" s="27" t="s">
        <v>88</v>
      </c>
      <c r="S13" s="27" t="s">
        <v>89</v>
      </c>
    </row>
    <row r="14" spans="1:19" ht="409.5" customHeight="1" x14ac:dyDescent="0.15">
      <c r="A14" s="8">
        <v>12</v>
      </c>
      <c r="B14" s="13" t="s">
        <v>90</v>
      </c>
      <c r="C14" s="13" t="s">
        <v>91</v>
      </c>
      <c r="D14" s="13">
        <v>2330110408</v>
      </c>
      <c r="E14" s="13" t="s">
        <v>38</v>
      </c>
      <c r="F14" s="13" t="s">
        <v>23</v>
      </c>
      <c r="G14" s="14" t="s">
        <v>92</v>
      </c>
      <c r="H14" s="16">
        <f>4/138</f>
        <v>2.8985507246376802E-2</v>
      </c>
      <c r="I14" s="39">
        <v>85</v>
      </c>
      <c r="J14" s="14">
        <v>9.4202898550725001E-2</v>
      </c>
      <c r="K14" s="26">
        <v>9.4202898550725001E-2</v>
      </c>
      <c r="L14" s="31">
        <v>82</v>
      </c>
      <c r="M14" s="32">
        <v>94.571428571428598</v>
      </c>
      <c r="N14" s="21">
        <f>I14*0.4+L14*0.5+M14*0.1</f>
        <v>84.457142857142898</v>
      </c>
      <c r="O14" s="40"/>
      <c r="P14" s="41" t="s">
        <v>93</v>
      </c>
      <c r="Q14" s="48" t="s">
        <v>94</v>
      </c>
      <c r="R14" s="49" t="s">
        <v>95</v>
      </c>
      <c r="S14" s="49" t="s">
        <v>96</v>
      </c>
    </row>
    <row r="15" spans="1:19" ht="409.5" customHeight="1" x14ac:dyDescent="0.15">
      <c r="A15" s="8">
        <v>13</v>
      </c>
      <c r="B15" s="13" t="s">
        <v>97</v>
      </c>
      <c r="C15" s="13" t="s">
        <v>98</v>
      </c>
      <c r="D15" s="13">
        <v>2330110620</v>
      </c>
      <c r="E15" s="13" t="s">
        <v>22</v>
      </c>
      <c r="F15" s="13" t="s">
        <v>23</v>
      </c>
      <c r="G15" s="14">
        <v>3.8834951456311002E-2</v>
      </c>
      <c r="H15" s="10">
        <v>3.8834951456311002E-2</v>
      </c>
      <c r="I15" s="18">
        <v>82</v>
      </c>
      <c r="J15" s="14">
        <v>6.7961165048544006E-2</v>
      </c>
      <c r="K15" s="42">
        <v>6.7961165048544006E-2</v>
      </c>
      <c r="L15" s="43">
        <v>85</v>
      </c>
      <c r="M15" s="28">
        <v>89.428571428571402</v>
      </c>
      <c r="N15" s="21">
        <f>I15*0.4+L15*0.5+M15*0.1</f>
        <v>84.242857142857204</v>
      </c>
      <c r="O15" s="38"/>
      <c r="P15" s="38" t="s">
        <v>99</v>
      </c>
      <c r="Q15" s="50" t="s">
        <v>100</v>
      </c>
      <c r="R15" s="27" t="s">
        <v>101</v>
      </c>
      <c r="S15" s="27" t="s">
        <v>101</v>
      </c>
    </row>
    <row r="16" spans="1:19" s="2" customFormat="1" ht="215.1" customHeight="1" x14ac:dyDescent="0.15">
      <c r="A16" s="8">
        <v>14</v>
      </c>
      <c r="B16" s="8" t="s">
        <v>102</v>
      </c>
      <c r="C16" s="8" t="s">
        <v>103</v>
      </c>
      <c r="D16" s="8">
        <v>2442110031</v>
      </c>
      <c r="E16" s="8" t="s">
        <v>22</v>
      </c>
      <c r="F16" s="8" t="s">
        <v>23</v>
      </c>
      <c r="G16" s="9" t="s">
        <v>104</v>
      </c>
      <c r="H16" s="10">
        <v>7.4074074074074103E-3</v>
      </c>
      <c r="I16" s="18">
        <v>100</v>
      </c>
      <c r="J16" s="9" t="s">
        <v>104</v>
      </c>
      <c r="K16" s="10">
        <v>7.4074074074074103E-3</v>
      </c>
      <c r="L16" s="19">
        <v>100</v>
      </c>
      <c r="M16" s="20">
        <v>91.428571428571402</v>
      </c>
      <c r="N16" s="21">
        <f>I16*0.4+L16*0.5+M16*0.1</f>
        <v>99.142857142857096</v>
      </c>
      <c r="O16" s="44" t="s">
        <v>25</v>
      </c>
      <c r="P16" s="19" t="s">
        <v>105</v>
      </c>
      <c r="Q16" s="51"/>
      <c r="R16" s="52"/>
      <c r="S16" s="52"/>
    </row>
    <row r="17" spans="1:19" s="2" customFormat="1" ht="215.1" customHeight="1" x14ac:dyDescent="0.15">
      <c r="A17" s="8">
        <v>15</v>
      </c>
      <c r="B17" s="8" t="s">
        <v>106</v>
      </c>
      <c r="C17" s="8" t="s">
        <v>107</v>
      </c>
      <c r="D17" s="8">
        <v>2332110368</v>
      </c>
      <c r="E17" s="8" t="s">
        <v>38</v>
      </c>
      <c r="F17" s="8" t="s">
        <v>23</v>
      </c>
      <c r="G17" s="8" t="s">
        <v>108</v>
      </c>
      <c r="H17" s="10">
        <f>1/108</f>
        <v>9.2592592592592605E-3</v>
      </c>
      <c r="I17" s="18">
        <v>94</v>
      </c>
      <c r="J17" s="8" t="s">
        <v>108</v>
      </c>
      <c r="K17" s="10">
        <f>1/108</f>
        <v>9.2592592592592605E-3</v>
      </c>
      <c r="L17" s="8">
        <v>94</v>
      </c>
      <c r="M17" s="45">
        <v>95.571428571428598</v>
      </c>
      <c r="N17" s="21">
        <f t="shared" si="0"/>
        <v>94.157142857142802</v>
      </c>
      <c r="O17" s="22" t="s">
        <v>25</v>
      </c>
      <c r="P17" s="19" t="s">
        <v>109</v>
      </c>
      <c r="Q17" s="51"/>
      <c r="R17" s="53"/>
      <c r="S17" s="53"/>
    </row>
    <row r="18" spans="1:19" s="2" customFormat="1" ht="215.1" customHeight="1" x14ac:dyDescent="0.15">
      <c r="A18" s="8">
        <v>16</v>
      </c>
      <c r="B18" s="8" t="s">
        <v>110</v>
      </c>
      <c r="C18" s="8" t="s">
        <v>111</v>
      </c>
      <c r="D18" s="8">
        <v>2442110255</v>
      </c>
      <c r="E18" s="8" t="s">
        <v>38</v>
      </c>
      <c r="F18" s="8" t="s">
        <v>23</v>
      </c>
      <c r="G18" s="8" t="s">
        <v>112</v>
      </c>
      <c r="H18" s="10">
        <f>3/132</f>
        <v>2.27272727272727E-2</v>
      </c>
      <c r="I18" s="18">
        <v>85</v>
      </c>
      <c r="J18" s="8" t="s">
        <v>113</v>
      </c>
      <c r="K18" s="10">
        <v>7.5757575757575803E-3</v>
      </c>
      <c r="L18" s="8">
        <v>97</v>
      </c>
      <c r="M18" s="45">
        <v>91.428571428571402</v>
      </c>
      <c r="N18" s="21">
        <f t="shared" si="0"/>
        <v>91.642857142857096</v>
      </c>
      <c r="O18" s="8"/>
      <c r="P18" s="8" t="s">
        <v>114</v>
      </c>
      <c r="Q18" s="51"/>
      <c r="R18" s="53"/>
      <c r="S18" s="53"/>
    </row>
    <row r="19" spans="1:19" s="2" customFormat="1" ht="215.1" customHeight="1" x14ac:dyDescent="0.15">
      <c r="A19" s="8">
        <v>17</v>
      </c>
      <c r="B19" s="8" t="s">
        <v>115</v>
      </c>
      <c r="C19" s="8" t="s">
        <v>116</v>
      </c>
      <c r="D19" s="8">
        <v>2442110204</v>
      </c>
      <c r="E19" s="8" t="s">
        <v>22</v>
      </c>
      <c r="F19" s="8" t="s">
        <v>23</v>
      </c>
      <c r="G19" s="8" t="s">
        <v>117</v>
      </c>
      <c r="H19" s="10">
        <f>2/132</f>
        <v>1.5151515151515201E-2</v>
      </c>
      <c r="I19" s="18">
        <v>88</v>
      </c>
      <c r="J19" s="8" t="s">
        <v>117</v>
      </c>
      <c r="K19" s="10">
        <f>2/132</f>
        <v>1.5151515151515201E-2</v>
      </c>
      <c r="L19" s="8">
        <v>91</v>
      </c>
      <c r="M19" s="45">
        <v>91</v>
      </c>
      <c r="N19" s="21">
        <f t="shared" si="0"/>
        <v>89.8</v>
      </c>
      <c r="O19" s="8"/>
      <c r="P19" s="8"/>
      <c r="Q19" s="51" t="s">
        <v>118</v>
      </c>
      <c r="R19" s="53"/>
      <c r="S19" s="53"/>
    </row>
    <row r="20" spans="1:19" s="2" customFormat="1" ht="408.75" customHeight="1" x14ac:dyDescent="0.15">
      <c r="A20" s="8">
        <v>18</v>
      </c>
      <c r="B20" s="8" t="s">
        <v>119</v>
      </c>
      <c r="C20" s="8" t="s">
        <v>120</v>
      </c>
      <c r="D20" s="8">
        <v>2442110094</v>
      </c>
      <c r="E20" s="8" t="s">
        <v>22</v>
      </c>
      <c r="F20" s="8" t="s">
        <v>23</v>
      </c>
      <c r="G20" s="9" t="s">
        <v>121</v>
      </c>
      <c r="H20" s="10">
        <v>1.48148148148148E-2</v>
      </c>
      <c r="I20" s="18">
        <v>91</v>
      </c>
      <c r="J20" s="9" t="s">
        <v>122</v>
      </c>
      <c r="K20" s="10">
        <v>2.2222222222222199E-2</v>
      </c>
      <c r="L20" s="8">
        <v>88</v>
      </c>
      <c r="M20" s="45">
        <v>93</v>
      </c>
      <c r="N20" s="21">
        <f t="shared" si="0"/>
        <v>89.7</v>
      </c>
      <c r="O20" s="19"/>
      <c r="P20" s="19" t="s">
        <v>123</v>
      </c>
      <c r="Q20" s="51"/>
      <c r="R20" s="53"/>
      <c r="S20" s="53"/>
    </row>
    <row r="21" spans="1:19" s="2" customFormat="1" ht="215.1" customHeight="1" x14ac:dyDescent="0.15">
      <c r="A21" s="8">
        <v>19</v>
      </c>
      <c r="B21" s="8" t="s">
        <v>124</v>
      </c>
      <c r="C21" s="8" t="s">
        <v>125</v>
      </c>
      <c r="D21" s="8">
        <v>2442110190</v>
      </c>
      <c r="E21" s="8" t="s">
        <v>38</v>
      </c>
      <c r="F21" s="8" t="s">
        <v>23</v>
      </c>
      <c r="G21" s="8" t="s">
        <v>113</v>
      </c>
      <c r="H21" s="10">
        <f>1/132</f>
        <v>7.5757575757575803E-3</v>
      </c>
      <c r="I21" s="18">
        <v>97</v>
      </c>
      <c r="J21" s="8" t="s">
        <v>126</v>
      </c>
      <c r="K21" s="10">
        <f>10/132</f>
        <v>7.5757575757575801E-2</v>
      </c>
      <c r="L21" s="8">
        <v>76</v>
      </c>
      <c r="M21" s="45">
        <v>92.428571428571402</v>
      </c>
      <c r="N21" s="21">
        <f t="shared" si="0"/>
        <v>86.042857142857201</v>
      </c>
      <c r="O21" s="19"/>
      <c r="P21" s="19" t="s">
        <v>127</v>
      </c>
      <c r="Q21" s="51" t="s">
        <v>41</v>
      </c>
      <c r="R21" s="53"/>
      <c r="S21" s="53"/>
    </row>
    <row r="22" spans="1:19" s="2" customFormat="1" ht="215.1" customHeight="1" x14ac:dyDescent="0.15">
      <c r="A22" s="8">
        <v>20</v>
      </c>
      <c r="B22" s="8" t="s">
        <v>124</v>
      </c>
      <c r="C22" s="8" t="s">
        <v>128</v>
      </c>
      <c r="D22" s="8">
        <v>2332110336</v>
      </c>
      <c r="E22" s="8" t="s">
        <v>22</v>
      </c>
      <c r="F22" s="8" t="s">
        <v>23</v>
      </c>
      <c r="G22" s="8" t="s">
        <v>129</v>
      </c>
      <c r="H22" s="10">
        <f>4/132</f>
        <v>3.03030303030303E-2</v>
      </c>
      <c r="I22" s="18">
        <v>82</v>
      </c>
      <c r="J22" s="8" t="s">
        <v>112</v>
      </c>
      <c r="K22" s="10">
        <v>2.27272727272727E-2</v>
      </c>
      <c r="L22" s="8">
        <v>85</v>
      </c>
      <c r="M22" s="45">
        <v>88.571428571428598</v>
      </c>
      <c r="N22" s="21">
        <f t="shared" si="0"/>
        <v>84.157142857142901</v>
      </c>
      <c r="O22" s="8"/>
      <c r="P22" s="8"/>
      <c r="Q22" s="51"/>
      <c r="R22" s="53"/>
      <c r="S22" s="53"/>
    </row>
    <row r="23" spans="1:19" s="2" customFormat="1" ht="215.1" customHeight="1" x14ac:dyDescent="0.15">
      <c r="A23" s="8">
        <v>21</v>
      </c>
      <c r="B23" s="8" t="s">
        <v>130</v>
      </c>
      <c r="C23" s="8" t="s">
        <v>131</v>
      </c>
      <c r="D23" s="8">
        <v>2442110274</v>
      </c>
      <c r="E23" s="8" t="s">
        <v>22</v>
      </c>
      <c r="F23" s="8" t="s">
        <v>23</v>
      </c>
      <c r="G23" s="8" t="s">
        <v>132</v>
      </c>
      <c r="H23" s="10">
        <f>1/33</f>
        <v>3.03030303030303E-2</v>
      </c>
      <c r="I23" s="18">
        <v>79</v>
      </c>
      <c r="J23" s="8" t="s">
        <v>132</v>
      </c>
      <c r="K23" s="10">
        <v>3.03030303030303E-2</v>
      </c>
      <c r="L23" s="8">
        <v>82</v>
      </c>
      <c r="M23" s="45">
        <v>91</v>
      </c>
      <c r="N23" s="21">
        <f t="shared" si="0"/>
        <v>81.7</v>
      </c>
      <c r="O23" s="8"/>
      <c r="P23" s="8"/>
      <c r="Q23" s="51" t="s">
        <v>27</v>
      </c>
      <c r="R23" s="53"/>
      <c r="S23" s="53"/>
    </row>
    <row r="24" spans="1:19" s="2" customFormat="1" ht="215.1" customHeight="1" x14ac:dyDescent="0.15">
      <c r="A24" s="8">
        <v>22</v>
      </c>
      <c r="B24" s="8" t="s">
        <v>119</v>
      </c>
      <c r="C24" s="8" t="s">
        <v>133</v>
      </c>
      <c r="D24" s="8">
        <v>2330110238</v>
      </c>
      <c r="E24" s="8" t="s">
        <v>22</v>
      </c>
      <c r="F24" s="8" t="s">
        <v>23</v>
      </c>
      <c r="G24" s="8" t="s">
        <v>134</v>
      </c>
      <c r="H24" s="10">
        <f>5/135</f>
        <v>3.7037037037037E-2</v>
      </c>
      <c r="I24" s="18">
        <v>76</v>
      </c>
      <c r="J24" s="8" t="s">
        <v>134</v>
      </c>
      <c r="K24" s="10">
        <v>3.7037037037037E-2</v>
      </c>
      <c r="L24" s="8">
        <v>79</v>
      </c>
      <c r="M24" s="45">
        <v>85.285714285714306</v>
      </c>
      <c r="N24" s="21">
        <f t="shared" si="0"/>
        <v>78.428571428571402</v>
      </c>
      <c r="O24" s="8"/>
      <c r="P24" s="8" t="s">
        <v>135</v>
      </c>
      <c r="Q24" s="51" t="s">
        <v>27</v>
      </c>
      <c r="R24" s="53"/>
      <c r="S24" s="53"/>
    </row>
  </sheetData>
  <autoFilter ref="A2:V24" xr:uid="{00000000-0009-0000-0000-000000000000}">
    <sortState ref="A3:V24">
      <sortCondition ref="A2"/>
    </sortState>
  </autoFilter>
  <mergeCells count="1">
    <mergeCell ref="A1:S1"/>
  </mergeCells>
  <phoneticPr fontId="11" type="noConversion"/>
  <pageMargins left="0.7" right="0.7" top="0.75" bottom="0.75" header="0.3" footer="0.3"/>
  <pageSetup paperSize="9" scale="1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唐增阳</cp:lastModifiedBy>
  <cp:lastPrinted>2025-09-30T01:10:00Z</cp:lastPrinted>
  <dcterms:created xsi:type="dcterms:W3CDTF">2025-09-30T09:02:00Z</dcterms:created>
  <dcterms:modified xsi:type="dcterms:W3CDTF">2025-10-09T02:01:36Z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58787D90BC814C2DA98E7A664B575877_13</vt:lpwstr>
  </property>
  <property fmtid="{D5CDD505-2E9C-101B-9397-08002B2CF9AE}" pid="3" name="KSOProductBuildVer">
    <vt:lpwstr>2052-12.1.0.22529</vt:lpwstr>
  </property>
</Properties>
</file>